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5875" windowHeight="9600"/>
  </bookViews>
  <sheets>
    <sheet name="գնման պլան 2019" sheetId="1" r:id="rId1"/>
  </sheets>
  <calcPr calcId="144525"/>
</workbook>
</file>

<file path=xl/calcChain.xml><?xml version="1.0" encoding="utf-8"?>
<calcChain xmlns="http://schemas.openxmlformats.org/spreadsheetml/2006/main">
  <c r="H255" i="1" l="1"/>
  <c r="H256" i="1"/>
  <c r="H257" i="1"/>
  <c r="H254" i="1"/>
  <c r="H192" i="1" l="1"/>
  <c r="H209" i="1"/>
  <c r="H198" i="1"/>
  <c r="H194" i="1"/>
  <c r="H212" i="1"/>
  <c r="K233" i="1" l="1"/>
  <c r="K227" i="1"/>
  <c r="K228" i="1"/>
  <c r="K229" i="1"/>
  <c r="K230" i="1"/>
  <c r="K231" i="1"/>
  <c r="K232" i="1"/>
  <c r="K221" i="1"/>
  <c r="K222" i="1"/>
  <c r="K223" i="1"/>
  <c r="K224" i="1"/>
  <c r="K225" i="1"/>
  <c r="K226" i="1"/>
  <c r="K220" i="1"/>
  <c r="K234" i="1" l="1"/>
  <c r="H217" i="1"/>
  <c r="H216" i="1"/>
  <c r="H207" i="1"/>
  <c r="H206" i="1"/>
  <c r="H215" i="1"/>
  <c r="H214" i="1"/>
  <c r="H201" i="1"/>
  <c r="H196" i="1"/>
  <c r="H200" i="1"/>
  <c r="H213" i="1"/>
  <c r="H211" i="1"/>
  <c r="H210" i="1"/>
  <c r="H203" i="1"/>
  <c r="H189" i="1" l="1"/>
  <c r="H190" i="1"/>
  <c r="H208" i="1"/>
  <c r="H205" i="1"/>
  <c r="H204" i="1"/>
  <c r="H202" i="1"/>
  <c r="H199" i="1"/>
  <c r="H197" i="1"/>
  <c r="H195" i="1"/>
  <c r="H193" i="1"/>
  <c r="H191" i="1"/>
  <c r="H188" i="1"/>
  <c r="H185" i="1"/>
  <c r="H184" i="1"/>
  <c r="H183" i="1"/>
  <c r="H182" i="1"/>
  <c r="H181" i="1"/>
  <c r="H180" i="1"/>
  <c r="H274" i="1" l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</calcChain>
</file>

<file path=xl/sharedStrings.xml><?xml version="1.0" encoding="utf-8"?>
<sst xmlns="http://schemas.openxmlformats.org/spreadsheetml/2006/main" count="998" uniqueCount="399">
  <si>
    <t>Հաստատում եմ</t>
  </si>
  <si>
    <t>Դսեղի առողջության կենտրոն ՊՈԱԿ</t>
  </si>
  <si>
    <t>տնօրեն`          Ս.Աբգարյան</t>
  </si>
  <si>
    <t>Պատվիրատուն  -    Դսեղի առողջության կենտրոն ՊՈԱԿ</t>
  </si>
  <si>
    <t>(ըստ բյուջետային ծախսերի գերատեսչական դասակարգման)</t>
  </si>
  <si>
    <t>Ծրագիրը  -  Առողջապահություն</t>
  </si>
  <si>
    <t>Անվանունը  Ընդհանուր բնույթի բժշկական ծառայություններ</t>
  </si>
  <si>
    <t>բաժին 17  խումբ 2 դաս 1 ծրագիր 1721</t>
  </si>
  <si>
    <t xml:space="preserve"> ԳՆՈՒՄՆԵՐԻ ՓՈՓՈԽՎԱԾ ՊԼԱՆ </t>
  </si>
  <si>
    <t xml:space="preserve">2019թվական </t>
  </si>
  <si>
    <t>Միջանցիկ կոդը`</t>
  </si>
  <si>
    <t xml:space="preserve">Չափի </t>
  </si>
  <si>
    <t xml:space="preserve">Միավորի </t>
  </si>
  <si>
    <t>Գումարը</t>
  </si>
  <si>
    <t>ըստ CPV</t>
  </si>
  <si>
    <t>Գնման առարկայի  անվանումը</t>
  </si>
  <si>
    <t>Գնման ձև</t>
  </si>
  <si>
    <t>միավոր</t>
  </si>
  <si>
    <t>գինը</t>
  </si>
  <si>
    <t>Քանակը</t>
  </si>
  <si>
    <t>(հազ. դրամ)</t>
  </si>
  <si>
    <t>դասակարգման</t>
  </si>
  <si>
    <t>Ապրանքներ</t>
  </si>
  <si>
    <t xml:space="preserve">1..Բժշկական նյութեր և դեղամիջոցներ  </t>
  </si>
  <si>
    <t>ԳՀ</t>
  </si>
  <si>
    <t xml:space="preserve">Ալբենդազոլ
Albendazole </t>
  </si>
  <si>
    <t>400 մգ</t>
  </si>
  <si>
    <t>դեղահատ</t>
  </si>
  <si>
    <t>Ակտիվացված ածուխ
Charcoal, Activated</t>
  </si>
  <si>
    <t>Սենոզիդ</t>
  </si>
  <si>
    <t>70 մգ</t>
  </si>
  <si>
    <t xml:space="preserve">Ամինոֆիլին
Aminophylline </t>
  </si>
  <si>
    <t xml:space="preserve">դեղահատ, 150 մգ,
</t>
  </si>
  <si>
    <t>լուծույթ ներարկման, 24մգ/մլ  5.0 մլ</t>
  </si>
  <si>
    <t>սրվ</t>
  </si>
  <si>
    <t xml:space="preserve">Ամիոդարոն
Amiodarone </t>
  </si>
  <si>
    <t xml:space="preserve">դեղահատ, 200 մգ, </t>
  </si>
  <si>
    <t xml:space="preserve">Ամլոդիպին
Amlodipine </t>
  </si>
  <si>
    <t>դեղահատ, 5 մգ</t>
  </si>
  <si>
    <t>դեղահատ,10մգ</t>
  </si>
  <si>
    <t xml:space="preserve">Ամպիցիլին
Ampicillin 
</t>
  </si>
  <si>
    <t>դեղափոշ ներեարկ. Լուծ.  1.0 գ</t>
  </si>
  <si>
    <t xml:space="preserve">Ամօքսիցիլին
Amoxicillin </t>
  </si>
  <si>
    <t>250մգ</t>
  </si>
  <si>
    <t>500մգ</t>
  </si>
  <si>
    <t>250մգ/5մլ դեղափ.ներք ընդունմ</t>
  </si>
  <si>
    <t>հատ</t>
  </si>
  <si>
    <t>Ամօքսիցիլին+քլավուլանաթթու
Amoxicillin + Clavulanic acid</t>
  </si>
  <si>
    <t xml:space="preserve"> (125մգ+31.25 մգ)/5 մլ, դեղափ.ներք ընդունմ</t>
  </si>
  <si>
    <t xml:space="preserve">դեղահատ, (500 մգ + 125 մգ), </t>
  </si>
  <si>
    <t>Անալգին         /մետամիզոլ/                                                                                       Analgin</t>
  </si>
  <si>
    <t xml:space="preserve">500մգ/մլ (2մլ),                                                                           2մլ ամպուլներ </t>
  </si>
  <si>
    <t xml:space="preserve">Անուշադրի սպիրտ     </t>
  </si>
  <si>
    <t xml:space="preserve">10%                                                                           30մլ ապակե                                          </t>
  </si>
  <si>
    <t>Ասկորբինաթթու
Ascorbic acid</t>
  </si>
  <si>
    <t>դեղահատ, 50 մգ</t>
  </si>
  <si>
    <t xml:space="preserve">Ատենոլոլ
Atenolol </t>
  </si>
  <si>
    <t xml:space="preserve">Ատորվաստատին
Atorvastatin </t>
  </si>
  <si>
    <t>դեղահատ, 10 մգ</t>
  </si>
  <si>
    <t xml:space="preserve">Ացետիլսալիցիլաթթու
Acetylsalicylic acid </t>
  </si>
  <si>
    <t xml:space="preserve"> 500մգ</t>
  </si>
  <si>
    <t xml:space="preserve">Ացիկլովիր
Aciclovir </t>
  </si>
  <si>
    <t>200 մգ</t>
  </si>
  <si>
    <t xml:space="preserve">ակնաքսուք, 3 % </t>
  </si>
  <si>
    <t xml:space="preserve">Աքվադետրիմ վիտամին D3                                                                      </t>
  </si>
  <si>
    <t>15000ՄՄ/մլ,                                                                          10մլ ապակե սրվակ</t>
  </si>
  <si>
    <t xml:space="preserve">Բենզիլ բենզոատ
Benzyl Benzoate </t>
  </si>
  <si>
    <t xml:space="preserve">լոսյոն, 25%, </t>
  </si>
  <si>
    <t xml:space="preserve">Բետամեթազոն
Betamethasone </t>
  </si>
  <si>
    <t xml:space="preserve">քսուք, նրբաքսուք, 0.1% 
</t>
  </si>
  <si>
    <t xml:space="preserve">Բժշկական սպիրտ  96%                                                                                                         </t>
  </si>
  <si>
    <t xml:space="preserve">960մգ/մլ,                                                                            250մլ ապակե կամ պլաստիկե  շշիկ,                                          </t>
  </si>
  <si>
    <t xml:space="preserve">Բիսեպտոլ                                                         </t>
  </si>
  <si>
    <t>400մգ+80մգ                                                                                             (20)</t>
  </si>
  <si>
    <t xml:space="preserve">Բիսոպրոլոլ
Bisoprolol </t>
  </si>
  <si>
    <t>դեղահատ,  5.0 մգ</t>
  </si>
  <si>
    <t xml:space="preserve">Գենտամիցին
Gentamicin </t>
  </si>
  <si>
    <t xml:space="preserve">ակնակաթիլներ, 0.3% </t>
  </si>
  <si>
    <t xml:space="preserve">Գլիցերիլ եռնիտրատ (նիտրոգլիցերին) Glyceryl Trinitrate
(nitroglycerin) </t>
  </si>
  <si>
    <t xml:space="preserve">դեղահատ, 0.5 մգ
(ենթալեզվային) </t>
  </si>
  <si>
    <t xml:space="preserve">Գլյուկոզ
Glucose 
</t>
  </si>
  <si>
    <t>5% --200.0 մլ</t>
  </si>
  <si>
    <t>5% --500.0 մլ</t>
  </si>
  <si>
    <t xml:space="preserve">Դoքսիցիկլին
Doxycycline </t>
  </si>
  <si>
    <t>100մգ</t>
  </si>
  <si>
    <t xml:space="preserve">Դեքսամեթազոն
Dexamethasone </t>
  </si>
  <si>
    <t>4մգ/մլ    1.0 մգ</t>
  </si>
  <si>
    <t xml:space="preserve">լուծույթ (ակնակաթիլներ), 0,1% </t>
  </si>
  <si>
    <t xml:space="preserve">ակնա-/քթակաթիլներ, 0.1% </t>
  </si>
  <si>
    <t xml:space="preserve">Դիգօքսին
Digoxin </t>
  </si>
  <si>
    <t xml:space="preserve">դեղահատ   250 մկգ, </t>
  </si>
  <si>
    <t xml:space="preserve">Դիկլոֆենակ
Diclofenac </t>
  </si>
  <si>
    <t>25մգ</t>
  </si>
  <si>
    <t>50մգ</t>
  </si>
  <si>
    <t>3մլ</t>
  </si>
  <si>
    <t xml:space="preserve">Դիմեդրոլ                                                                                </t>
  </si>
  <si>
    <t xml:space="preserve">10մգ/մլ,                                                                                        1մլ ամպուլներ </t>
  </si>
  <si>
    <t>դիբազոլ</t>
  </si>
  <si>
    <t>1% 1մլ  սրվ  ամպուլաներ</t>
  </si>
  <si>
    <t xml:space="preserve">Դիցինոն                                                                              </t>
  </si>
  <si>
    <t xml:space="preserve">250մգ/2մլ,                                                                                2մլ ամպուլներ </t>
  </si>
  <si>
    <t xml:space="preserve">Երկաթի աղ + Ֆոլաթթու
Ferrous salt + Folic acid </t>
  </si>
  <si>
    <t xml:space="preserve">դեղապատիճ, (50մգ+0.5մգ) </t>
  </si>
  <si>
    <t xml:space="preserve">էնալապրիլ
Enalapril </t>
  </si>
  <si>
    <t>դեղահատ, 20 մգ</t>
  </si>
  <si>
    <t xml:space="preserve">էնալապրիլ + Հիդրոքլորթիազիդ
Enalapril + </t>
  </si>
  <si>
    <t>դեղահատ 10մգ+12.5մգ</t>
  </si>
  <si>
    <t>դեղահատ 10մգ+ 25մգ</t>
  </si>
  <si>
    <t>դեղահատ 20մգ+12.5մգ</t>
  </si>
  <si>
    <t xml:space="preserve">Էպինեֆրին (ադրենալին)
Epinephrine (adrenaline) </t>
  </si>
  <si>
    <t xml:space="preserve">լուծույթ ներարկման, 1 մգ/ մլ </t>
  </si>
  <si>
    <t xml:space="preserve">Թիամին
Thiamine </t>
  </si>
  <si>
    <t>լուծույթ ներարկման, 50մգ/ մլ   1մլ</t>
  </si>
  <si>
    <t>Թիմոլոլ
Timolol</t>
  </si>
  <si>
    <t xml:space="preserve">լուծույթ (ակնակաթիլներ), 0.25
%, 0.5 % </t>
  </si>
  <si>
    <t xml:space="preserve">Իբուպրոֆեն
Ibuprofen </t>
  </si>
  <si>
    <t>200մգ</t>
  </si>
  <si>
    <t>400մգ</t>
  </si>
  <si>
    <t>Լոզարտան
Losartan</t>
  </si>
  <si>
    <t xml:space="preserve">Լևոմեկոլ                                                                                                                 </t>
  </si>
  <si>
    <t>7,5մգ/գ+40մգ/գ, 25գ ալյումինե պարկուճ</t>
  </si>
  <si>
    <t>քսուք</t>
  </si>
  <si>
    <t xml:space="preserve">Լիդոկային
Lidocaine 
</t>
  </si>
  <si>
    <t>2մլ</t>
  </si>
  <si>
    <t>Լոպերամիդ
Loperamide</t>
  </si>
  <si>
    <t>դեղահատ, 2 մգ</t>
  </si>
  <si>
    <t xml:space="preserve">Կալցիումի գլյուկոնատ
Calcium gluconate </t>
  </si>
  <si>
    <t>100մգ/մլ    10.0 մլ</t>
  </si>
  <si>
    <t xml:space="preserve">Կալցիումի քլորիդ                                              </t>
  </si>
  <si>
    <t xml:space="preserve">10% (5մլ),                                                         5մլ ամպուլներ </t>
  </si>
  <si>
    <t xml:space="preserve">Կատվախոտի հանուկի դեղահատեր                                                                              </t>
  </si>
  <si>
    <t xml:space="preserve">20մգ                                                                                             </t>
  </si>
  <si>
    <t>Կարվեդիլոլ
 Carvedilol</t>
  </si>
  <si>
    <t>դեղահատ, 12.5 մգ</t>
  </si>
  <si>
    <t xml:space="preserve">Կորդիամին                                                              </t>
  </si>
  <si>
    <t xml:space="preserve">250մգ/մլ (2մլ),                                                                                 2մլ ամպուլներ                                          </t>
  </si>
  <si>
    <t xml:space="preserve">Կոֆեին-նատրիումի բենզոատ                                                                                      </t>
  </si>
  <si>
    <t xml:space="preserve">0.1գ/մլ (1մլ),                                                    1մլ ամպուլներ </t>
  </si>
  <si>
    <t xml:space="preserve">Հիդրոկորտիզոն
Hydrocortisone </t>
  </si>
  <si>
    <t xml:space="preserve">քսուք, նրբաքսուք,  1% 
</t>
  </si>
  <si>
    <t>Հիդրոքլորոթիազիդ
Hydrochlorothiazide</t>
  </si>
  <si>
    <t>դեղահատ, 25 մգ</t>
  </si>
  <si>
    <t xml:space="preserve">Մագնեզիումի սուլֆատ                                         </t>
  </si>
  <si>
    <t xml:space="preserve">25% (5մլ),                                                           5մլ ամպուլներ </t>
  </si>
  <si>
    <t xml:space="preserve">Մեբենդազոլ
Mebendazole </t>
  </si>
  <si>
    <t>500 մգ</t>
  </si>
  <si>
    <t>հաբ</t>
  </si>
  <si>
    <t>Մեթոտրեքսատ Metotrexate</t>
  </si>
  <si>
    <t>2.5 մգ</t>
  </si>
  <si>
    <t xml:space="preserve">Մետրոնիդազոլ
Metronidazole </t>
  </si>
  <si>
    <t>Միկոնազոլ
Miconazole</t>
  </si>
  <si>
    <t xml:space="preserve">քսուք , նրբաքսուք, 2% </t>
  </si>
  <si>
    <t xml:space="preserve">Յոդի 5% սպիրտային լուծույթ                                                                          </t>
  </si>
  <si>
    <t>50մգ/մլ,                                                                                                                                                     30մլ,  ապակե սրվակ,                                                           պլաստիկե շշիկ</t>
  </si>
  <si>
    <t xml:space="preserve">Նատրիումի թիոսուլֆատ
Sodium Thiosulfate </t>
  </si>
  <si>
    <t>30%  լուծ ներարկ</t>
  </si>
  <si>
    <t xml:space="preserve">Նատրիումի քլորիդ                                                                                               </t>
  </si>
  <si>
    <t xml:space="preserve">9մգ/մլ,                                                                                             5մլ ամպուլներ </t>
  </si>
  <si>
    <t>Նատրիումի քլորիդ
Sodium chloride</t>
  </si>
  <si>
    <t>լուծույթ ներարկման
(իզոտոնիկ), 0.9 %  200.0</t>
  </si>
  <si>
    <t>լուծույթ ներարկման
(իզոտոնիկ), 0.9 %    500.0</t>
  </si>
  <si>
    <t>Նատրիումի քլորիդ, կալիումի քլորիդ, կալցիումի քլորիդ
(Ռինգերի լուծույթ) Sodium chloride, potassium chloride, calcium
chloride (Ringer’s solution</t>
  </si>
  <si>
    <t>500 մլ</t>
  </si>
  <si>
    <t xml:space="preserve">Ներարկման ջուր
Water for Injection </t>
  </si>
  <si>
    <t>ամպուլներ, 2 մլ</t>
  </si>
  <si>
    <t xml:space="preserve">Ներքին ընդունման ջրավերականգնիչ աղեր
Oral Rehydration Salts </t>
  </si>
  <si>
    <t>դեղափոշի</t>
  </si>
  <si>
    <t xml:space="preserve">Նիկոտինաթթու
Nicotinic acid </t>
  </si>
  <si>
    <t>Նիստատին
Nystatin</t>
  </si>
  <si>
    <t>քսուք, 100000 ՄՄ / գ</t>
  </si>
  <si>
    <t xml:space="preserve">Նիստատին
Nystatin </t>
  </si>
  <si>
    <t xml:space="preserve">500000 ՄՄ </t>
  </si>
  <si>
    <t xml:space="preserve">Նիտրոֆուրանտոյին
Nitrofurantoin </t>
  </si>
  <si>
    <t>100 մգ</t>
  </si>
  <si>
    <t xml:space="preserve">Նիֆեդիպին
Nifedipine </t>
  </si>
  <si>
    <t>10մգ</t>
  </si>
  <si>
    <t xml:space="preserve">Նո-շպա
</t>
  </si>
  <si>
    <t xml:space="preserve">40մգ/2մլ,                                                               ամպուլներ </t>
  </si>
  <si>
    <t xml:space="preserve">Նո-շպա   </t>
  </si>
  <si>
    <t xml:space="preserve">40մգ                                                                                                                         </t>
  </si>
  <si>
    <t>դեղահատեր</t>
  </si>
  <si>
    <t xml:space="preserve">Նովոկային 0,5% 2մլ                                                                                                       </t>
  </si>
  <si>
    <t xml:space="preserve">5մգ/մլ,                                                                                                                                2մլ ամպուլներ </t>
  </si>
  <si>
    <t xml:space="preserve">Պանկրեատին
Pancreatin </t>
  </si>
  <si>
    <t xml:space="preserve">դեղահատ 300 մգ, 
</t>
  </si>
  <si>
    <t xml:space="preserve">Պապավերինի հիդրոքլորիդ                                                                                 </t>
  </si>
  <si>
    <t xml:space="preserve">2% (2մլ),                                                                                              2մլ ամպուլներ </t>
  </si>
  <si>
    <t xml:space="preserve">Պարացետամոլ
Paracetamol 
</t>
  </si>
  <si>
    <t>մոմիկ</t>
  </si>
  <si>
    <t>125մգ/5մլ</t>
  </si>
  <si>
    <t>ՊԵրհիդրոլ</t>
  </si>
  <si>
    <t>30 մգ</t>
  </si>
  <si>
    <t xml:space="preserve">Պիրանտել
Pyrantel </t>
  </si>
  <si>
    <t>250 մգ</t>
  </si>
  <si>
    <t xml:space="preserve">Պիրիդօքսին
Pyridoxine </t>
  </si>
  <si>
    <t xml:space="preserve">լուծույթ ներարկման, 5 % </t>
  </si>
  <si>
    <t>Պովիդոն յոդ
Povidone Iodine</t>
  </si>
  <si>
    <t>լուծույթ, 10%  40մգ</t>
  </si>
  <si>
    <t xml:space="preserve">Պրեդնիզոլոն
Prednisolone </t>
  </si>
  <si>
    <t>5մգ</t>
  </si>
  <si>
    <t xml:space="preserve">Պրոպրանոլոլ
Propranolol </t>
  </si>
  <si>
    <t>40 մգ</t>
  </si>
  <si>
    <t xml:space="preserve">Սալբուտամոլ
 Salbutamol </t>
  </si>
  <si>
    <t>շնչառման, 100 մկգ/ դեղաչափ</t>
  </si>
  <si>
    <t>Սիմվաստատին
Simvastatin</t>
  </si>
  <si>
    <t xml:space="preserve">Սինտոմիցինի 10% նրբամածուկ                                                                 </t>
  </si>
  <si>
    <t xml:space="preserve">100մգ/գ,                                                                     25գ ալյումինե պարկուճ </t>
  </si>
  <si>
    <t xml:space="preserve">Սուլֆոկամֆոկային 100մգ/մլ                                                                                              </t>
  </si>
  <si>
    <t xml:space="preserve">49.6մգ/մլ+ 50.4մգ/մլ,                                                                                                        2մլ ամպուլներ </t>
  </si>
  <si>
    <t xml:space="preserve">Սպիրոնոլակտոն
Spironolactone </t>
  </si>
  <si>
    <t xml:space="preserve">Վարֆարին
Warfarin </t>
  </si>
  <si>
    <t>դեղահատ  2,5 մգ</t>
  </si>
  <si>
    <t>դեղահատ  5 մգ</t>
  </si>
  <si>
    <t xml:space="preserve">Վերապամիլ
Verapamil </t>
  </si>
  <si>
    <t xml:space="preserve">դեղահատ, 40 մգ, </t>
  </si>
  <si>
    <t xml:space="preserve">դեղահատ, 80 մգ, </t>
  </si>
  <si>
    <t xml:space="preserve">Վիշնևսկու բալասանային հեղուկաքսուք </t>
  </si>
  <si>
    <t>30մգ/գ, 30մգ/գ, 40գ ալյումինե պարկուճ</t>
  </si>
  <si>
    <t>Տամօքսիֆեն
Tamoxifen</t>
  </si>
  <si>
    <t>դեղահատ  20մգ</t>
  </si>
  <si>
    <t>Տետրացիկլին  Tetracycline</t>
  </si>
  <si>
    <t xml:space="preserve">ակնաքսուք, 1 % </t>
  </si>
  <si>
    <t>Տետրացիկլին
Tetracycline</t>
  </si>
  <si>
    <t>քսուք, 30մգ/գ</t>
  </si>
  <si>
    <t xml:space="preserve">Ցերուկալ   , Մետոկլոպրոմիդ                                                                                                               </t>
  </si>
  <si>
    <t xml:space="preserve">10մգ/2մլ,                                                                        2մլ ամպուլներ </t>
  </si>
  <si>
    <t xml:space="preserve">Ցեֆազոլին
Cefazolin </t>
  </si>
  <si>
    <t xml:space="preserve">դեղափոշի ներարկման
լուծույթի,  1գ, 
</t>
  </si>
  <si>
    <t xml:space="preserve">Ցեֆալեքսին
Cefalexin </t>
  </si>
  <si>
    <t>դեղապատիճ, 250մգ,</t>
  </si>
  <si>
    <t>դեղապատիճ, 500մգ,</t>
  </si>
  <si>
    <t xml:space="preserve">Ցեֆտրիաքսոն
Ceftriaxone 
</t>
  </si>
  <si>
    <r>
      <t xml:space="preserve">դեղափոշի ներարկման
լուծույթի, 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1գ 
</t>
    </r>
  </si>
  <si>
    <t xml:space="preserve">Ցիանոկոբալամին
Cyanocobalamin </t>
  </si>
  <si>
    <t>լուծույթ ներարկման
500 մկգ/ մլ</t>
  </si>
  <si>
    <t xml:space="preserve">Ցիպրոֆլօքսացին   
Ciprofloxacin </t>
  </si>
  <si>
    <r>
      <t xml:space="preserve">ակնա-/քթակաթիլներ, 0.3% </t>
    </r>
    <r>
      <rPr>
        <b/>
        <sz val="10"/>
        <color theme="9" tint="-0.249977111117893"/>
        <rFont val="GHEA Grapalat"/>
        <family val="3"/>
      </rPr>
      <t xml:space="preserve"> 10 մլ</t>
    </r>
  </si>
  <si>
    <t>Քլորհեքսիդին
Chlorhexidine</t>
  </si>
  <si>
    <t xml:space="preserve">լուծույթ
նոսրացման համար 20 % </t>
  </si>
  <si>
    <t xml:space="preserve">Օմեպրազոլ
Omeprazole </t>
  </si>
  <si>
    <t>Ֆամոտիդին
Famotidine</t>
  </si>
  <si>
    <t>Ֆոլաթթու  Folic acid</t>
  </si>
  <si>
    <t>1մգ</t>
  </si>
  <si>
    <t xml:space="preserve">Ֆուրացիլին                                </t>
  </si>
  <si>
    <t>դեղահատեր արտաքին և ներքին օգտ. լուծույթի</t>
  </si>
  <si>
    <t>Ֆուրոսեմիդ
Furosemide</t>
  </si>
  <si>
    <t xml:space="preserve">դեղահատ, 40 մգ,
</t>
  </si>
  <si>
    <t xml:space="preserve">
լուծույթ ներարկման, 10 մգ/ մլ 2մլ ամպուլներ </t>
  </si>
  <si>
    <t xml:space="preserve">Բամբակ </t>
  </si>
  <si>
    <t xml:space="preserve">50.0գ </t>
  </si>
  <si>
    <t xml:space="preserve">Բինտ ոչ ստերիլ  </t>
  </si>
  <si>
    <t>7*14</t>
  </si>
  <si>
    <t xml:space="preserve">Բինտ    ստերիլ </t>
  </si>
  <si>
    <t xml:space="preserve">Լեյկոպլաստիր </t>
  </si>
  <si>
    <t>5X500</t>
  </si>
  <si>
    <t>Գիպսե բինտ</t>
  </si>
  <si>
    <t>Դիմակ բժշկական</t>
  </si>
  <si>
    <t>Կատետր ֆոլի</t>
  </si>
  <si>
    <t xml:space="preserve">Ձեռնոց ոչ ստերիլ </t>
  </si>
  <si>
    <t>զույգ</t>
  </si>
  <si>
    <t xml:space="preserve">Ձեռնոց  ստերիլ </t>
  </si>
  <si>
    <t xml:space="preserve">Ներարկիչ  </t>
  </si>
  <si>
    <t xml:space="preserve">Ներարկիչ </t>
  </si>
  <si>
    <t xml:space="preserve"> 5մլ</t>
  </si>
  <si>
    <t>10մլ</t>
  </si>
  <si>
    <t>20մլ</t>
  </si>
  <si>
    <t xml:space="preserve">Շպատել </t>
  </si>
  <si>
    <t>փայտյա</t>
  </si>
  <si>
    <t>Ջերմաչափ</t>
  </si>
  <si>
    <t>Սիստեմա ինֆուզիայի</t>
  </si>
  <si>
    <t xml:space="preserve">Հետազոտման քսուկ գել </t>
  </si>
  <si>
    <t>250մլ</t>
  </si>
  <si>
    <t>ԷՍԳ  ջերմայնի թուղթ</t>
  </si>
  <si>
    <t xml:space="preserve">Ցերվիկալ խազանակ </t>
  </si>
  <si>
    <t>ՄԱ</t>
  </si>
  <si>
    <t xml:space="preserve">Գինեկոլոգիական երկողմանի թիակ </t>
  </si>
  <si>
    <t>Առարկայական ապակի գրառումների դաշտով</t>
  </si>
  <si>
    <t>Ակկու -Չեկ Պերֆորմա թեսթ</t>
  </si>
  <si>
    <t>33130000</t>
  </si>
  <si>
    <t xml:space="preserve"> 2.  Գրասենյակային ապրանքներ</t>
  </si>
  <si>
    <t>հազ.դրամ</t>
  </si>
  <si>
    <t xml:space="preserve">ÃáõÕÃ, A4 ýáñÙ³ïÇ </t>
  </si>
  <si>
    <t>տուփ</t>
  </si>
  <si>
    <t>ÃÕÃ³å³Ý³Ï, ³ñ³·³Ï³ñ, ÃÕÃÛ³</t>
  </si>
  <si>
    <t>30192121</t>
  </si>
  <si>
    <t>·ñÇã ·Ý¹ÇÏ³íáñ</t>
  </si>
  <si>
    <r>
      <t xml:space="preserve">·ñ³ë»ÝÛ³Ï³ÛÇÝ ·Çñù, </t>
    </r>
    <r>
      <rPr>
        <sz val="10"/>
        <rFont val="Arial AMU"/>
        <family val="2"/>
      </rPr>
      <t>Ù³ïÛ³Ý, 70¿ç, ëåÇï³Ï ¿ç»ñáí</t>
    </r>
  </si>
  <si>
    <t>30197100</t>
  </si>
  <si>
    <t>Ï³ñÇãÇ Ù»ï³Õ³É³ñ» Ï³å»ñ, Ù»Í</t>
  </si>
  <si>
    <t>Ï³ñÇãÇ Ù»ï³Õ³É³ñ» Ï³å»ñ, ÷áùñ</t>
  </si>
  <si>
    <t>30192111</t>
  </si>
  <si>
    <t>Ã³Ý³ùÇ µ³ñÓÇÏ</t>
  </si>
  <si>
    <t>30192100</t>
  </si>
  <si>
    <t>é»ïÇÝ Ñ³ë³ñ³Ï</t>
  </si>
  <si>
    <t>ëáëÝÓ³Ù³ïÇï, ·ñ³ë»ÝÛ³Ï³ÛÇÝ</t>
  </si>
  <si>
    <t>30192930</t>
  </si>
  <si>
    <t>áõÕÕÇã ·ñÇãÝ»ñ</t>
  </si>
  <si>
    <t>ëÏáã` »ñÏÏáÕÙ³ÝÇ ëáëÝÓí³Í</t>
  </si>
  <si>
    <t>30192231</t>
  </si>
  <si>
    <t xml:space="preserve">ëÏáã </t>
  </si>
  <si>
    <t xml:space="preserve"> ÃÕÃ³å³Ý³Ï, åáÉÇÙ»ñ³ÛÇÝ Ã³Õ³ÝÃ, ý³ÛÉ</t>
  </si>
  <si>
    <t xml:space="preserve"> ÃÕÃ³å³Ý³Ï, Ïáßï Ï³½Ùáí</t>
  </si>
  <si>
    <t>3.Կենցաղային, տնտեսական, սանհիգիենիկ և   լվացքի միջոցներ</t>
  </si>
  <si>
    <t xml:space="preserve">Էլ. լամպ /տնտեսող/ 40ՎՏ </t>
  </si>
  <si>
    <t xml:space="preserve">Էլ. լամպ 100ՎՏ </t>
  </si>
  <si>
    <t xml:space="preserve">¶á·³ÃÇ³Ï </t>
  </si>
  <si>
    <t xml:space="preserve">ÂáõÕÃ ½áõ·³ñ³ÝÇ </t>
  </si>
  <si>
    <t>Èí³óùÇ փոշի</t>
  </si>
  <si>
    <t>Ð³ï³Ï Ù³ùñ»Éáõ ÓáÕ³÷³Ûï</t>
  </si>
  <si>
    <t>Ø³ùñáÕ մանրէազերծիչ ÙÇçáó 0,5 կգ</t>
  </si>
  <si>
    <t>ժավել 0.5լ</t>
  </si>
  <si>
    <t>Հեղուկ օճառ</t>
  </si>
  <si>
    <t>ú×³é Ó»éùÇ</t>
  </si>
  <si>
    <t>Ավել /սովորական/</t>
  </si>
  <si>
    <t>31600000</t>
  </si>
  <si>
    <t>երկարացման լար</t>
  </si>
  <si>
    <t>39711230</t>
  </si>
  <si>
    <t>թեյնիկ</t>
  </si>
  <si>
    <t>ուղեգորգ</t>
  </si>
  <si>
    <t>մ</t>
  </si>
  <si>
    <t>մուտքի ռետինե գորգ</t>
  </si>
  <si>
    <t>պերեխոդնիկ</t>
  </si>
  <si>
    <t>31440000</t>
  </si>
  <si>
    <t xml:space="preserve">մարտկոց </t>
  </si>
  <si>
    <t>4.Տպագրական աշխատանքներ , ձևաթղթեր</t>
  </si>
  <si>
    <t xml:space="preserve">Մեծահասակի ամբուլատոր բժշկական ù³ñï </t>
  </si>
  <si>
    <t xml:space="preserve">Երեխայի բժշ. հսկ .ամբուլատոր քարտ </t>
  </si>
  <si>
    <t>Կանխարգելիչ պատվաստումների քարտ</t>
  </si>
  <si>
    <t>Դեղատոմս 2օրինակ ինքնատպիչով համարակալված</t>
  </si>
  <si>
    <t>Դեղատոմս սովորական</t>
  </si>
  <si>
    <t>Հոգեմետ դեղերի դեղատոմս համարակալված</t>
  </si>
  <si>
    <t>´երեխայի բժշ.  քարտ , հավելված 36</t>
  </si>
  <si>
    <t>Քաղվածք ամբուլատոր քարտից /մեծ/</t>
  </si>
  <si>
    <t>Քաղվածք ամբուլատոր քարտից /մանկ/</t>
  </si>
  <si>
    <t>Արյան անալիզի բլանկ</t>
  </si>
  <si>
    <t>Մեզի անալիզի բլանկ</t>
  </si>
  <si>
    <t xml:space="preserve">Ðաշվառման ձև 002 </t>
  </si>
  <si>
    <t>Ðաշվառման ձև   ԲՄԿ</t>
  </si>
  <si>
    <t>ուղեգրի ձև</t>
  </si>
  <si>
    <t xml:space="preserve">ատամանբուժական  .ամբուլատոր քարտ </t>
  </si>
  <si>
    <t>3.Ծառայություններ</t>
  </si>
  <si>
    <t>50300000</t>
  </si>
  <si>
    <t xml:space="preserve">3.1.Համակարգչների,գրաս սարքերի վերանորոգման </t>
  </si>
  <si>
    <t xml:space="preserve">      պահպանման և հարակից ծառայություներ</t>
  </si>
  <si>
    <t>50310000</t>
  </si>
  <si>
    <t>ՀԴՄ սպասարկում</t>
  </si>
  <si>
    <t>72400000</t>
  </si>
  <si>
    <t>3.2.Ինտերնետային կապի ձեռք բերում</t>
  </si>
  <si>
    <t>3.3.Էլեկտրականություն</t>
  </si>
  <si>
    <t>3.4.Աղբահանության ծառայություն</t>
  </si>
  <si>
    <t>3.5.Բջջային հեռ.ծառայություն</t>
  </si>
  <si>
    <t>3.7.Ավտոմեքենաների ԱՊՊԱ</t>
  </si>
  <si>
    <t>3.8.Ավտոմեքենաների տեխ. զննություն</t>
  </si>
  <si>
    <r>
      <t xml:space="preserve">3.9.Բժշկական թափոնների </t>
    </r>
    <r>
      <rPr>
        <b/>
        <sz val="10"/>
        <color indexed="8"/>
        <rFont val="Arial AMU"/>
        <family val="2"/>
      </rPr>
      <t>Ñ»ï Ï³åí³Í Í³é³ÛáõÃÛáõÝÝ»ñ</t>
    </r>
  </si>
  <si>
    <t>72260000</t>
  </si>
  <si>
    <t>3.10.Ծրագրային ապահովման և խորհրդատ.ծառայություններ</t>
  </si>
  <si>
    <t>Գնումներ համակարգող `  Լ.Մամաջանյան</t>
  </si>
  <si>
    <t>Աï³ÙÝ³µáõÅ³Ï³Ý ÝÛáõÃ»ñ և պարագաներ</t>
  </si>
  <si>
    <t>Աï³ÙÝ³µáõÅ³Ï³Ý  Ù³ëÝ³·Çï³Ï³Ý ·áñÍÇùÝ»ñ ¨ ë³ñù»ñ</t>
  </si>
  <si>
    <t>33410000</t>
  </si>
  <si>
    <t>Ատամնաբուժական գործիք  հայելի պլաս</t>
  </si>
  <si>
    <t>Ատամնաբուժական գործիք  306-1655,1656</t>
  </si>
  <si>
    <t>Սպիրտայրոց 805-2516</t>
  </si>
  <si>
    <t>Պինցետ   103-1352 103-1351</t>
  </si>
  <si>
    <t>Ատամնաբուժական գործիք  կոդ 805-2535  Լատոկ</t>
  </si>
  <si>
    <t>Ատամնաբուժական գործիք  կոդ 805-2542  Լատոկ</t>
  </si>
  <si>
    <t>Պլոմբանյութ պրոֆիլ</t>
  </si>
  <si>
    <t>կոմպլեկտ</t>
  </si>
  <si>
    <t>Կանալներ լայնացնող Soft Prep 6գ</t>
  </si>
  <si>
    <t>Բուժիչ տակդիր</t>
  </si>
  <si>
    <t>Ասեղ   N 100</t>
  </si>
  <si>
    <t xml:space="preserve"> Լիցքանյութ  Vio Seal</t>
  </si>
  <si>
    <t xml:space="preserve">Գութա լիցքանյութ    </t>
  </si>
  <si>
    <t>Պաշտպանիչ դոշկապ 100-779</t>
  </si>
  <si>
    <t xml:space="preserve">Պաշտպանիչ դիմակ 100-778  </t>
  </si>
  <si>
    <t xml:space="preserve">Թքածծիչներ </t>
  </si>
  <si>
    <t xml:space="preserve">Ձեռնոց </t>
  </si>
  <si>
    <t xml:space="preserve">Ալգինար </t>
  </si>
  <si>
    <t xml:space="preserve">Արտիկային    </t>
  </si>
  <si>
    <t>Կատալիզատոր</t>
  </si>
  <si>
    <t>Սիլիկոնային չափսանյութ</t>
  </si>
  <si>
    <t>Աիլիկոն  2-րդ շերտ</t>
  </si>
  <si>
    <t>Ասեղ 30G*12MM</t>
  </si>
  <si>
    <t xml:space="preserve">Գութա 2%  </t>
  </si>
  <si>
    <t>Էս Ֆլո  A2 A3 A3.5</t>
  </si>
  <si>
    <t>Պուլպ X6g</t>
  </si>
  <si>
    <t>Ձեռնոց նիտրիլից</t>
  </si>
  <si>
    <t>Էվգենոլ 15 մլ</t>
  </si>
  <si>
    <t>Փայլեցման խոզանակ</t>
  </si>
  <si>
    <t>դռան փական</t>
  </si>
  <si>
    <t>Աիլիկոնային  1-ին շերտ</t>
  </si>
  <si>
    <t xml:space="preserve">Գուտապերշա  </t>
  </si>
  <si>
    <t>33410001</t>
  </si>
  <si>
    <t xml:space="preserve">Պաշտպանիչ դիմակ </t>
  </si>
  <si>
    <t xml:space="preserve">Պաշտպանիչ դոշկապ </t>
  </si>
  <si>
    <t>վառարան  / փայտի/</t>
  </si>
  <si>
    <t xml:space="preserve">վառարանի խողովակ 1մ  </t>
  </si>
  <si>
    <t xml:space="preserve">վառարանի խողովակ /ծունկ/  </t>
  </si>
  <si>
    <t>22.11.  2019թ.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</si>
</sst>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indexed="8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9" tint="-0.249977111117893"/>
      <name val="GHEA Grapalat"/>
      <family val="3"/>
    </font>
    <font>
      <b/>
      <sz val="11"/>
      <name val="Calibri"/>
      <family val="2"/>
    </font>
    <font>
      <b/>
      <sz val="11"/>
      <name val="Arial LatArm"/>
      <family val="2"/>
    </font>
    <font>
      <b/>
      <sz val="10"/>
      <name val="Arial AMU"/>
      <family val="2"/>
    </font>
    <font>
      <b/>
      <sz val="10"/>
      <color rgb="FF000000"/>
      <name val="GHEA Grapalat"/>
      <family val="3"/>
    </font>
    <font>
      <b/>
      <sz val="11"/>
      <color rgb="FF000000"/>
      <name val="GHEA Grapalat"/>
      <family val="3"/>
    </font>
    <font>
      <sz val="10"/>
      <name val="Arial AMU"/>
      <family val="2"/>
    </font>
    <font>
      <b/>
      <sz val="12"/>
      <color indexed="8"/>
      <name val="GHEA Grapalat"/>
      <family val="3"/>
    </font>
    <font>
      <sz val="12"/>
      <name val="Calibri"/>
      <family val="2"/>
    </font>
    <font>
      <b/>
      <sz val="10"/>
      <color indexed="8"/>
      <name val="Arial Armenian"/>
      <family val="2"/>
    </font>
    <font>
      <b/>
      <sz val="12"/>
      <name val="Calibri"/>
      <family val="2"/>
    </font>
    <font>
      <sz val="10"/>
      <name val="Arial Armenian"/>
      <family val="2"/>
    </font>
    <font>
      <b/>
      <sz val="10"/>
      <color indexed="8"/>
      <name val="Arial AMU"/>
      <family val="2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8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0" fillId="2" borderId="0" xfId="0" applyFill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2" xfId="0" applyFont="1" applyBorder="1"/>
    <xf numFmtId="0" fontId="11" fillId="0" borderId="3" xfId="0" applyFont="1" applyBorder="1" applyAlignment="1">
      <alignment horizontal="left" wrapText="1"/>
    </xf>
    <xf numFmtId="0" fontId="12" fillId="0" borderId="2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9" xfId="0" applyFont="1" applyBorder="1" applyAlignment="1">
      <alignment horizontal="center"/>
    </xf>
    <xf numFmtId="0" fontId="10" fillId="0" borderId="11" xfId="0" applyFont="1" applyBorder="1"/>
    <xf numFmtId="0" fontId="12" fillId="0" borderId="9" xfId="0" applyFont="1" applyBorder="1"/>
    <xf numFmtId="0" fontId="10" fillId="2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2" fillId="0" borderId="14" xfId="0" applyFont="1" applyBorder="1"/>
    <xf numFmtId="0" fontId="10" fillId="2" borderId="12" xfId="0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13" xfId="0" applyFont="1" applyFill="1" applyBorder="1" applyAlignment="1"/>
    <xf numFmtId="0" fontId="11" fillId="2" borderId="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0" fillId="2" borderId="9" xfId="0" applyFont="1" applyFill="1" applyBorder="1" applyAlignment="1">
      <alignment wrapText="1"/>
    </xf>
    <xf numFmtId="0" fontId="10" fillId="2" borderId="13" xfId="0" applyFont="1" applyFill="1" applyBorder="1" applyAlignment="1">
      <alignment horizontal="left"/>
    </xf>
    <xf numFmtId="0" fontId="11" fillId="0" borderId="12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wrapText="1"/>
    </xf>
    <xf numFmtId="0" fontId="9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4" fillId="3" borderId="13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1" fontId="14" fillId="3" borderId="12" xfId="0" applyNumberFormat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13" fillId="2" borderId="12" xfId="0" applyFont="1" applyFill="1" applyBorder="1"/>
    <xf numFmtId="0" fontId="13" fillId="0" borderId="12" xfId="0" applyFont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1" fontId="1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left"/>
    </xf>
    <xf numFmtId="49" fontId="11" fillId="0" borderId="12" xfId="0" applyNumberFormat="1" applyFont="1" applyFill="1" applyBorder="1" applyAlignment="1">
      <alignment horizontal="left"/>
    </xf>
    <xf numFmtId="0" fontId="10" fillId="0" borderId="12" xfId="0" applyFont="1" applyFill="1" applyBorder="1"/>
    <xf numFmtId="0" fontId="10" fillId="0" borderId="12" xfId="0" applyFont="1" applyFill="1" applyBorder="1" applyAlignment="1">
      <alignment horizontal="left"/>
    </xf>
    <xf numFmtId="49" fontId="11" fillId="2" borderId="12" xfId="0" applyNumberFormat="1" applyFont="1" applyFill="1" applyBorder="1" applyAlignment="1">
      <alignment horizontal="left"/>
    </xf>
    <xf numFmtId="0" fontId="20" fillId="2" borderId="12" xfId="0" applyFont="1" applyFill="1" applyBorder="1"/>
    <xf numFmtId="0" fontId="10" fillId="0" borderId="14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49" fontId="25" fillId="0" borderId="0" xfId="0" applyNumberFormat="1" applyFont="1" applyFill="1" applyAlignment="1">
      <alignment horizontal="left"/>
    </xf>
    <xf numFmtId="0" fontId="26" fillId="0" borderId="1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27" fillId="0" borderId="0" xfId="0" applyNumberFormat="1" applyFont="1" applyFill="1" applyAlignment="1">
      <alignment horizontal="left"/>
    </xf>
    <xf numFmtId="0" fontId="15" fillId="0" borderId="12" xfId="0" applyFont="1" applyBorder="1" applyAlignment="1">
      <alignment horizontal="left"/>
    </xf>
    <xf numFmtId="0" fontId="26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/>
    </xf>
    <xf numFmtId="0" fontId="14" fillId="0" borderId="12" xfId="0" applyFont="1" applyFill="1" applyBorder="1" applyAlignment="1">
      <alignment horizontal="left" vertical="center" wrapText="1"/>
    </xf>
    <xf numFmtId="49" fontId="27" fillId="2" borderId="12" xfId="0" applyNumberFormat="1" applyFont="1" applyFill="1" applyBorder="1" applyAlignment="1">
      <alignment horizontal="left"/>
    </xf>
    <xf numFmtId="0" fontId="14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top" wrapText="1"/>
    </xf>
    <xf numFmtId="0" fontId="11" fillId="0" borderId="12" xfId="1" applyFont="1" applyFill="1" applyBorder="1" applyAlignment="1">
      <alignment horizontal="left"/>
    </xf>
    <xf numFmtId="0" fontId="10" fillId="0" borderId="12" xfId="2" applyFont="1" applyFill="1" applyBorder="1" applyAlignment="1">
      <alignment wrapText="1"/>
    </xf>
    <xf numFmtId="0" fontId="0" fillId="2" borderId="12" xfId="0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wrapText="1"/>
    </xf>
    <xf numFmtId="0" fontId="10" fillId="0" borderId="6" xfId="1" applyFont="1" applyFill="1" applyBorder="1" applyAlignment="1">
      <alignment wrapText="1"/>
    </xf>
    <xf numFmtId="0" fontId="10" fillId="0" borderId="12" xfId="1" applyFont="1" applyFill="1" applyBorder="1"/>
    <xf numFmtId="0" fontId="12" fillId="2" borderId="12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10" fillId="2" borderId="12" xfId="0" applyFont="1" applyFill="1" applyBorder="1"/>
    <xf numFmtId="0" fontId="14" fillId="2" borderId="12" xfId="0" applyFont="1" applyFill="1" applyBorder="1"/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12" fillId="2" borderId="0" xfId="0" applyFont="1" applyFill="1"/>
    <xf numFmtId="0" fontId="15" fillId="2" borderId="12" xfId="0" applyFont="1" applyFill="1" applyBorder="1" applyAlignment="1">
      <alignment horizontal="left"/>
    </xf>
    <xf numFmtId="0" fontId="15" fillId="2" borderId="12" xfId="0" applyFont="1" applyFill="1" applyBorder="1" applyAlignment="1">
      <alignment horizontal="left" vertical="center" wrapText="1"/>
    </xf>
    <xf numFmtId="1" fontId="14" fillId="2" borderId="9" xfId="0" applyNumberFormat="1" applyFont="1" applyFill="1" applyBorder="1" applyAlignment="1">
      <alignment horizontal="center"/>
    </xf>
    <xf numFmtId="0" fontId="19" fillId="2" borderId="13" xfId="0" applyFont="1" applyFill="1" applyBorder="1" applyAlignment="1"/>
    <xf numFmtId="0" fontId="0" fillId="2" borderId="14" xfId="0" applyFill="1" applyBorder="1" applyAlignment="1"/>
    <xf numFmtId="0" fontId="14" fillId="2" borderId="13" xfId="0" applyFont="1" applyFill="1" applyBorder="1" applyAlignment="1">
      <alignment horizontal="left"/>
    </xf>
    <xf numFmtId="0" fontId="19" fillId="2" borderId="13" xfId="0" applyFont="1" applyFill="1" applyBorder="1"/>
    <xf numFmtId="0" fontId="10" fillId="2" borderId="13" xfId="0" applyFont="1" applyFill="1" applyBorder="1"/>
    <xf numFmtId="0" fontId="11" fillId="2" borderId="11" xfId="0" applyFont="1" applyFill="1" applyBorder="1" applyAlignment="1">
      <alignment horizontal="center"/>
    </xf>
    <xf numFmtId="0" fontId="0" fillId="2" borderId="12" xfId="0" applyFill="1" applyBorder="1"/>
    <xf numFmtId="0" fontId="7" fillId="0" borderId="0" xfId="0" applyFont="1" applyAlignment="1"/>
    <xf numFmtId="0" fontId="0" fillId="0" borderId="0" xfId="0" applyAlignment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0" xfId="0" applyFont="1" applyAlignment="1"/>
    <xf numFmtId="0" fontId="3" fillId="2" borderId="0" xfId="0" applyFont="1" applyFill="1" applyAlignment="1">
      <alignment horizontal="right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" name="AutoShape 1100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" name="AutoShape 1100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" name="AutoShape 1100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" name="AutoShape 1101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6" name="AutoShape 11011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" name="AutoShape 1101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" name="AutoShape 1101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" name="AutoShape 1101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0" name="AutoShape 1101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1" name="AutoShape 1101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2" name="AutoShape 1101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3" name="AutoShape 1101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4" name="AutoShape 1101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5" name="AutoShape 1102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6" name="AutoShape 11021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7" name="AutoShape 1102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8" name="AutoShape 1102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9" name="AutoShape 1102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0" name="AutoShape 1102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21" name="AutoShape 1102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2" name="AutoShape 1102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3" name="AutoShape 1102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4" name="AutoShape 1102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5" name="AutoShape 1103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26" name="AutoShape 11031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7" name="AutoShape 1103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8" name="AutoShape 1103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29" name="AutoShape 1103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0" name="AutoShape 1103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31" name="AutoShape 1103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2" name="AutoShape 1103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3" name="AutoShape 1103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4" name="AutoShape 1103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5" name="AutoShape 1104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36" name="AutoShape 11044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7" name="AutoShape 1104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8" name="AutoShape 11046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39" name="AutoShape 1104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0" name="AutoShape 1104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41" name="AutoShape 11052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2" name="AutoShape 1105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3" name="AutoShape 1105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4" name="AutoShape 1105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5" name="AutoShape 11056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46" name="AutoShape 11060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7" name="AutoShape 11061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8" name="AutoShape 1106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49" name="AutoShape 1106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0" name="AutoShape 1106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51" name="AutoShape 11068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2" name="AutoShape 1106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3" name="AutoShape 1107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4" name="AutoShape 11071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5" name="AutoShape 1107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56" name="AutoShape 11076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7" name="AutoShape 1107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8" name="AutoShape 1107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59" name="AutoShape 1107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60" name="AutoShape 1108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200025</xdr:rowOff>
    </xdr:to>
    <xdr:sp macro="" textlink="">
      <xdr:nvSpPr>
        <xdr:cNvPr id="61" name="AutoShape 11084" descr="*"/>
        <xdr:cNvSpPr>
          <a:spLocks noChangeAspect="1" noChangeArrowheads="1"/>
        </xdr:cNvSpPr>
      </xdr:nvSpPr>
      <xdr:spPr bwMode="auto">
        <a:xfrm>
          <a:off x="1000125" y="9277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733425</xdr:colOff>
      <xdr:row>34</xdr:row>
      <xdr:rowOff>0</xdr:rowOff>
    </xdr:from>
    <xdr:to>
      <xdr:col>1</xdr:col>
      <xdr:colOff>733425</xdr:colOff>
      <xdr:row>34</xdr:row>
      <xdr:rowOff>209550</xdr:rowOff>
    </xdr:to>
    <xdr:sp macro="" textlink="">
      <xdr:nvSpPr>
        <xdr:cNvPr id="62" name="AutoShape 11098" descr="*"/>
        <xdr:cNvSpPr>
          <a:spLocks noChangeAspect="1" noChangeArrowheads="1"/>
        </xdr:cNvSpPr>
      </xdr:nvSpPr>
      <xdr:spPr bwMode="auto">
        <a:xfrm>
          <a:off x="1733550" y="92773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63" name="AutoShape 1109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64" name="AutoShape 1110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65" name="AutoShape 11101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66" name="AutoShape 1110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67" name="AutoShape 11103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68" name="AutoShape 11104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69" name="AutoShape 11105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70" name="AutoShape 1110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1" name="AutoShape 1110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2" name="AutoShape 1110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3" name="AutoShape 1110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4" name="AutoShape 1111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75" name="AutoShape 11111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76" name="AutoShape 11112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77" name="AutoShape 11113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78" name="AutoShape 11114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79" name="AutoShape 1111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0" name="AutoShape 11116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1" name="AutoShape 11117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2" name="AutoShape 11118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83" name="AutoShape 11119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84" name="AutoShape 11120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85" name="AutoShape 11121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86" name="AutoShape 11122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7" name="AutoShape 1112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8" name="AutoShape 1112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89" name="AutoShape 11125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0" name="AutoShape 11126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91" name="AutoShape 11127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92" name="AutoShape 11128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93" name="AutoShape 11129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94" name="AutoShape 11130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5" name="AutoShape 11131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6" name="AutoShape 1113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7" name="AutoShape 11133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98" name="AutoShape 11134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99" name="AutoShape 11135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0" name="AutoShape 1113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1" name="AutoShape 11137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2" name="AutoShape 11138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03" name="AutoShape 11139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04" name="AutoShape 11140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05" name="AutoShape 11141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123825</xdr:colOff>
      <xdr:row>34</xdr:row>
      <xdr:rowOff>209550</xdr:rowOff>
    </xdr:to>
    <xdr:sp macro="" textlink="">
      <xdr:nvSpPr>
        <xdr:cNvPr id="106" name="AutoShape 11142" descr="*"/>
        <xdr:cNvSpPr>
          <a:spLocks noChangeAspect="1" noChangeArrowheads="1"/>
        </xdr:cNvSpPr>
      </xdr:nvSpPr>
      <xdr:spPr bwMode="auto">
        <a:xfrm>
          <a:off x="1000125" y="92773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7" name="AutoShape 11143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8" name="AutoShape 11144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09" name="AutoShape 11145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209550</xdr:rowOff>
    </xdr:to>
    <xdr:sp macro="" textlink="">
      <xdr:nvSpPr>
        <xdr:cNvPr id="110" name="AutoShape 11146" descr="*"/>
        <xdr:cNvSpPr>
          <a:spLocks noChangeAspect="1" noChangeArrowheads="1"/>
        </xdr:cNvSpPr>
      </xdr:nvSpPr>
      <xdr:spPr bwMode="auto">
        <a:xfrm>
          <a:off x="1000125" y="9277350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23" zoomScaleNormal="100" workbookViewId="0">
      <selection activeCell="K10" sqref="K10"/>
    </sheetView>
  </sheetViews>
  <sheetFormatPr defaultRowHeight="12.75" x14ac:dyDescent="0.2"/>
  <cols>
    <col min="1" max="1" width="15" customWidth="1"/>
    <col min="2" max="2" width="56.140625" style="1" customWidth="1"/>
    <col min="3" max="3" width="26.28515625" style="2" customWidth="1"/>
    <col min="4" max="4" width="10.85546875" customWidth="1"/>
    <col min="5" max="5" width="12.5703125" style="1" customWidth="1"/>
    <col min="6" max="6" width="10.42578125" customWidth="1"/>
    <col min="7" max="7" width="11.42578125" style="7" customWidth="1"/>
    <col min="8" max="8" width="10.7109375" style="3" customWidth="1"/>
  </cols>
  <sheetData>
    <row r="1" spans="1:8" x14ac:dyDescent="0.2">
      <c r="F1" s="151" t="s">
        <v>0</v>
      </c>
      <c r="G1" s="151"/>
    </row>
    <row r="2" spans="1:8" x14ac:dyDescent="0.2">
      <c r="F2" s="151" t="s">
        <v>1</v>
      </c>
      <c r="G2" s="151"/>
      <c r="H2" s="151"/>
    </row>
    <row r="3" spans="1:8" x14ac:dyDescent="0.2">
      <c r="F3" s="154" t="s">
        <v>2</v>
      </c>
      <c r="G3" s="151"/>
      <c r="H3" s="151"/>
    </row>
    <row r="4" spans="1:8" x14ac:dyDescent="0.2">
      <c r="F4" s="155" t="s">
        <v>398</v>
      </c>
      <c r="G4" s="155"/>
      <c r="H4" s="156"/>
    </row>
    <row r="5" spans="1:8" ht="15.75" x14ac:dyDescent="0.25">
      <c r="B5" s="4" t="s">
        <v>3</v>
      </c>
      <c r="C5" s="5"/>
      <c r="D5" s="6"/>
    </row>
    <row r="6" spans="1:8" x14ac:dyDescent="0.2">
      <c r="B6" s="8" t="s">
        <v>4</v>
      </c>
      <c r="C6" s="9"/>
      <c r="D6" s="10"/>
    </row>
    <row r="7" spans="1:8" x14ac:dyDescent="0.2">
      <c r="B7" s="11" t="s">
        <v>5</v>
      </c>
      <c r="C7" s="12"/>
    </row>
    <row r="8" spans="1:8" x14ac:dyDescent="0.2">
      <c r="B8" s="11" t="s">
        <v>6</v>
      </c>
      <c r="C8" s="12"/>
    </row>
    <row r="9" spans="1:8" x14ac:dyDescent="0.2">
      <c r="B9" s="11" t="s">
        <v>7</v>
      </c>
      <c r="C9" s="12"/>
    </row>
    <row r="10" spans="1:8" x14ac:dyDescent="0.2">
      <c r="B10" s="8" t="s">
        <v>4</v>
      </c>
      <c r="C10" s="9"/>
      <c r="D10" s="10"/>
    </row>
    <row r="11" spans="1:8" ht="9.75" customHeight="1" x14ac:dyDescent="0.2">
      <c r="B11" s="8"/>
      <c r="C11" s="9"/>
      <c r="D11" s="10"/>
    </row>
    <row r="12" spans="1:8" ht="14.25" customHeight="1" x14ac:dyDescent="0.2">
      <c r="B12" s="157" t="s">
        <v>8</v>
      </c>
      <c r="C12" s="157"/>
      <c r="D12" s="157"/>
      <c r="E12" s="158"/>
      <c r="F12" s="158"/>
      <c r="G12" s="158"/>
      <c r="H12" s="158"/>
    </row>
    <row r="13" spans="1:8" x14ac:dyDescent="0.2">
      <c r="B13" s="157" t="s">
        <v>9</v>
      </c>
      <c r="C13" s="157"/>
      <c r="D13" s="157"/>
      <c r="E13" s="158"/>
      <c r="F13" s="158"/>
      <c r="G13" s="158"/>
      <c r="H13" s="158"/>
    </row>
    <row r="14" spans="1:8" ht="6" customHeight="1" x14ac:dyDescent="0.2">
      <c r="B14" s="150"/>
      <c r="C14" s="150"/>
      <c r="D14" s="150"/>
      <c r="E14" s="151"/>
      <c r="F14" s="151"/>
      <c r="G14" s="151"/>
      <c r="H14" s="151"/>
    </row>
    <row r="15" spans="1:8" ht="12.75" customHeight="1" x14ac:dyDescent="0.3">
      <c r="A15" s="13" t="s">
        <v>10</v>
      </c>
      <c r="B15" s="14"/>
      <c r="C15" s="15"/>
      <c r="D15" s="16"/>
      <c r="E15" s="17" t="s">
        <v>11</v>
      </c>
      <c r="F15" s="18" t="s">
        <v>12</v>
      </c>
      <c r="G15" s="19"/>
      <c r="H15" s="18" t="s">
        <v>13</v>
      </c>
    </row>
    <row r="16" spans="1:8" ht="12.75" customHeight="1" x14ac:dyDescent="0.3">
      <c r="A16" s="20" t="s">
        <v>14</v>
      </c>
      <c r="B16" s="21" t="s">
        <v>15</v>
      </c>
      <c r="C16" s="22"/>
      <c r="D16" s="23" t="s">
        <v>16</v>
      </c>
      <c r="E16" s="24" t="s">
        <v>17</v>
      </c>
      <c r="F16" s="23" t="s">
        <v>18</v>
      </c>
      <c r="G16" s="25" t="s">
        <v>19</v>
      </c>
      <c r="H16" s="23" t="s">
        <v>20</v>
      </c>
    </row>
    <row r="17" spans="1:8" ht="13.5" x14ac:dyDescent="0.25">
      <c r="A17" s="26" t="s">
        <v>21</v>
      </c>
      <c r="B17" s="27"/>
      <c r="C17" s="28"/>
      <c r="D17" s="29"/>
      <c r="E17" s="30"/>
      <c r="F17" s="31"/>
      <c r="G17" s="32"/>
      <c r="H17" s="33"/>
    </row>
    <row r="18" spans="1:8" ht="13.5" x14ac:dyDescent="0.25">
      <c r="A18" s="34">
        <v>1</v>
      </c>
      <c r="B18" s="152">
        <v>2</v>
      </c>
      <c r="C18" s="153"/>
      <c r="D18" s="26">
        <v>3</v>
      </c>
      <c r="E18" s="35">
        <v>4</v>
      </c>
      <c r="F18" s="36">
        <v>5</v>
      </c>
      <c r="G18" s="37">
        <v>6</v>
      </c>
      <c r="H18" s="38">
        <v>7</v>
      </c>
    </row>
    <row r="19" spans="1:8" ht="13.5" x14ac:dyDescent="0.25">
      <c r="A19" s="39"/>
      <c r="B19" s="152" t="s">
        <v>22</v>
      </c>
      <c r="C19" s="153"/>
      <c r="D19" s="26"/>
      <c r="E19" s="40"/>
      <c r="F19" s="32"/>
      <c r="G19" s="32"/>
      <c r="H19" s="41">
        <v>1</v>
      </c>
    </row>
    <row r="20" spans="1:8" ht="16.5" x14ac:dyDescent="0.3">
      <c r="A20" s="42"/>
      <c r="B20" s="43" t="s">
        <v>23</v>
      </c>
      <c r="C20" s="44"/>
      <c r="D20" s="45" t="s">
        <v>24</v>
      </c>
      <c r="E20" s="40"/>
      <c r="F20" s="46"/>
      <c r="G20" s="46"/>
      <c r="H20" s="46">
        <v>1951.6</v>
      </c>
    </row>
    <row r="21" spans="1:8" ht="40.5" customHeight="1" x14ac:dyDescent="0.3">
      <c r="A21" s="47">
        <v>33691121</v>
      </c>
      <c r="B21" s="48" t="s">
        <v>25</v>
      </c>
      <c r="C21" s="49" t="s">
        <v>26</v>
      </c>
      <c r="D21" s="45" t="s">
        <v>24</v>
      </c>
      <c r="E21" s="40" t="s">
        <v>27</v>
      </c>
      <c r="F21" s="46">
        <v>210</v>
      </c>
      <c r="G21" s="42">
        <v>10</v>
      </c>
      <c r="H21" s="46">
        <f>F21*G21</f>
        <v>2100</v>
      </c>
    </row>
    <row r="22" spans="1:8" ht="27" customHeight="1" x14ac:dyDescent="0.3">
      <c r="A22" s="50">
        <v>33611240</v>
      </c>
      <c r="B22" s="48" t="s">
        <v>28</v>
      </c>
      <c r="C22" s="49" t="s">
        <v>27</v>
      </c>
      <c r="D22" s="45" t="s">
        <v>24</v>
      </c>
      <c r="E22" s="40" t="s">
        <v>27</v>
      </c>
      <c r="F22" s="46">
        <v>1</v>
      </c>
      <c r="G22" s="42">
        <v>60</v>
      </c>
      <c r="H22" s="46">
        <f t="shared" ref="H22:H85" si="0">F22*G22</f>
        <v>60</v>
      </c>
    </row>
    <row r="23" spans="1:8" ht="27" customHeight="1" x14ac:dyDescent="0.3">
      <c r="A23" s="51">
        <v>33691200</v>
      </c>
      <c r="B23" s="48" t="s">
        <v>29</v>
      </c>
      <c r="C23" s="49" t="s">
        <v>30</v>
      </c>
      <c r="D23" s="45" t="s">
        <v>24</v>
      </c>
      <c r="E23" s="40" t="s">
        <v>27</v>
      </c>
      <c r="F23" s="46">
        <v>1</v>
      </c>
      <c r="G23" s="42">
        <v>1600</v>
      </c>
      <c r="H23" s="46">
        <f t="shared" si="0"/>
        <v>1600</v>
      </c>
    </row>
    <row r="24" spans="1:8" ht="28.5" customHeight="1" x14ac:dyDescent="0.3">
      <c r="A24" s="47">
        <v>33671114</v>
      </c>
      <c r="B24" s="48" t="s">
        <v>31</v>
      </c>
      <c r="C24" s="52" t="s">
        <v>32</v>
      </c>
      <c r="D24" s="45" t="s">
        <v>24</v>
      </c>
      <c r="E24" s="40" t="s">
        <v>27</v>
      </c>
      <c r="F24" s="46">
        <v>4</v>
      </c>
      <c r="G24" s="42">
        <v>600</v>
      </c>
      <c r="H24" s="46">
        <f t="shared" si="0"/>
        <v>2400</v>
      </c>
    </row>
    <row r="25" spans="1:8" ht="26.25" customHeight="1" x14ac:dyDescent="0.3">
      <c r="A25" s="47">
        <v>33671114</v>
      </c>
      <c r="B25" s="48" t="s">
        <v>31</v>
      </c>
      <c r="C25" s="52" t="s">
        <v>33</v>
      </c>
      <c r="D25" s="45" t="s">
        <v>24</v>
      </c>
      <c r="E25" s="40" t="s">
        <v>34</v>
      </c>
      <c r="F25" s="46">
        <v>50</v>
      </c>
      <c r="G25" s="42">
        <v>100</v>
      </c>
      <c r="H25" s="46">
        <f t="shared" si="0"/>
        <v>5000</v>
      </c>
    </row>
    <row r="26" spans="1:8" ht="33.75" customHeight="1" x14ac:dyDescent="0.3">
      <c r="A26" s="47">
        <v>33621390</v>
      </c>
      <c r="B26" s="48" t="s">
        <v>35</v>
      </c>
      <c r="C26" s="49" t="s">
        <v>36</v>
      </c>
      <c r="D26" s="45" t="s">
        <v>24</v>
      </c>
      <c r="E26" s="40" t="s">
        <v>27</v>
      </c>
      <c r="F26" s="46">
        <v>110</v>
      </c>
      <c r="G26" s="42">
        <v>100</v>
      </c>
      <c r="H26" s="46">
        <f t="shared" si="0"/>
        <v>11000</v>
      </c>
    </row>
    <row r="27" spans="1:8" ht="33.75" customHeight="1" x14ac:dyDescent="0.3">
      <c r="A27" s="47">
        <v>33621740</v>
      </c>
      <c r="B27" s="48" t="s">
        <v>37</v>
      </c>
      <c r="C27" s="49" t="s">
        <v>38</v>
      </c>
      <c r="D27" s="45" t="s">
        <v>24</v>
      </c>
      <c r="E27" s="40" t="s">
        <v>27</v>
      </c>
      <c r="F27" s="46">
        <v>22</v>
      </c>
      <c r="G27" s="42">
        <v>2600</v>
      </c>
      <c r="H27" s="46">
        <f t="shared" si="0"/>
        <v>57200</v>
      </c>
    </row>
    <row r="28" spans="1:8" ht="33.75" customHeight="1" x14ac:dyDescent="0.3">
      <c r="A28" s="47">
        <v>33621740</v>
      </c>
      <c r="B28" s="48" t="s">
        <v>37</v>
      </c>
      <c r="C28" s="49" t="s">
        <v>39</v>
      </c>
      <c r="D28" s="45" t="s">
        <v>24</v>
      </c>
      <c r="E28" s="40" t="s">
        <v>27</v>
      </c>
      <c r="F28" s="46">
        <v>37</v>
      </c>
      <c r="G28" s="42">
        <v>3600</v>
      </c>
      <c r="H28" s="46">
        <f t="shared" si="0"/>
        <v>133200</v>
      </c>
    </row>
    <row r="29" spans="1:8" ht="41.25" customHeight="1" x14ac:dyDescent="0.3">
      <c r="A29" s="47">
        <v>33651110</v>
      </c>
      <c r="B29" s="48" t="s">
        <v>40</v>
      </c>
      <c r="C29" s="49" t="s">
        <v>41</v>
      </c>
      <c r="D29" s="45" t="s">
        <v>24</v>
      </c>
      <c r="E29" s="40" t="s">
        <v>34</v>
      </c>
      <c r="F29" s="46">
        <v>170</v>
      </c>
      <c r="G29" s="42">
        <v>10</v>
      </c>
      <c r="H29" s="46">
        <f t="shared" si="0"/>
        <v>1700</v>
      </c>
    </row>
    <row r="30" spans="1:8" ht="40.5" customHeight="1" x14ac:dyDescent="0.3">
      <c r="A30" s="47">
        <v>33651111</v>
      </c>
      <c r="B30" s="48" t="s">
        <v>42</v>
      </c>
      <c r="C30" s="49" t="s">
        <v>43</v>
      </c>
      <c r="D30" s="45" t="s">
        <v>24</v>
      </c>
      <c r="E30" s="40" t="s">
        <v>27</v>
      </c>
      <c r="F30" s="46">
        <v>36</v>
      </c>
      <c r="G30" s="42">
        <v>60</v>
      </c>
      <c r="H30" s="46">
        <f t="shared" si="0"/>
        <v>2160</v>
      </c>
    </row>
    <row r="31" spans="1:8" ht="41.25" customHeight="1" x14ac:dyDescent="0.3">
      <c r="A31" s="47">
        <v>33651111</v>
      </c>
      <c r="B31" s="48" t="s">
        <v>42</v>
      </c>
      <c r="C31" s="49" t="s">
        <v>44</v>
      </c>
      <c r="D31" s="45" t="s">
        <v>24</v>
      </c>
      <c r="E31" s="53" t="s">
        <v>27</v>
      </c>
      <c r="F31" s="46">
        <v>50</v>
      </c>
      <c r="G31" s="42">
        <v>60</v>
      </c>
      <c r="H31" s="46">
        <f t="shared" si="0"/>
        <v>3000</v>
      </c>
    </row>
    <row r="32" spans="1:8" ht="33.75" customHeight="1" x14ac:dyDescent="0.3">
      <c r="A32" s="47">
        <v>33651111</v>
      </c>
      <c r="B32" s="48" t="s">
        <v>42</v>
      </c>
      <c r="C32" s="49" t="s">
        <v>45</v>
      </c>
      <c r="D32" s="45" t="s">
        <v>24</v>
      </c>
      <c r="E32" s="40" t="s">
        <v>46</v>
      </c>
      <c r="F32" s="46">
        <v>1050</v>
      </c>
      <c r="G32" s="42">
        <v>6</v>
      </c>
      <c r="H32" s="46">
        <f t="shared" si="0"/>
        <v>6300</v>
      </c>
    </row>
    <row r="33" spans="1:8" ht="33.75" customHeight="1" x14ac:dyDescent="0.3">
      <c r="A33" s="47">
        <v>33651112</v>
      </c>
      <c r="B33" s="48" t="s">
        <v>47</v>
      </c>
      <c r="C33" s="49" t="s">
        <v>48</v>
      </c>
      <c r="D33" s="45" t="s">
        <v>24</v>
      </c>
      <c r="E33" s="40" t="s">
        <v>46</v>
      </c>
      <c r="F33" s="46">
        <v>2000</v>
      </c>
      <c r="G33" s="42">
        <v>4</v>
      </c>
      <c r="H33" s="46">
        <f t="shared" si="0"/>
        <v>8000</v>
      </c>
    </row>
    <row r="34" spans="1:8" ht="33.75" customHeight="1" x14ac:dyDescent="0.3">
      <c r="A34" s="47">
        <v>33651112</v>
      </c>
      <c r="B34" s="54" t="s">
        <v>47</v>
      </c>
      <c r="C34" s="49" t="s">
        <v>49</v>
      </c>
      <c r="D34" s="45" t="s">
        <v>24</v>
      </c>
      <c r="E34" s="40" t="s">
        <v>27</v>
      </c>
      <c r="F34" s="46">
        <v>170</v>
      </c>
      <c r="G34" s="42">
        <v>10</v>
      </c>
      <c r="H34" s="46">
        <f t="shared" si="0"/>
        <v>1700</v>
      </c>
    </row>
    <row r="35" spans="1:8" ht="33.75" customHeight="1" x14ac:dyDescent="0.3">
      <c r="A35" s="50">
        <v>33661127</v>
      </c>
      <c r="B35" s="55" t="s">
        <v>50</v>
      </c>
      <c r="C35" s="56" t="s">
        <v>51</v>
      </c>
      <c r="D35" s="45" t="s">
        <v>24</v>
      </c>
      <c r="E35" s="57" t="s">
        <v>34</v>
      </c>
      <c r="F35" s="42">
        <v>4</v>
      </c>
      <c r="G35" s="42">
        <v>300</v>
      </c>
      <c r="H35" s="58">
        <f t="shared" si="0"/>
        <v>1200</v>
      </c>
    </row>
    <row r="36" spans="1:8" ht="33.75" customHeight="1" x14ac:dyDescent="0.3">
      <c r="A36" s="59"/>
      <c r="B36" s="60" t="s">
        <v>52</v>
      </c>
      <c r="C36" s="61" t="s">
        <v>53</v>
      </c>
      <c r="D36" s="45" t="s">
        <v>24</v>
      </c>
      <c r="E36" s="62" t="s">
        <v>34</v>
      </c>
      <c r="F36" s="42">
        <v>100</v>
      </c>
      <c r="G36" s="42">
        <v>8</v>
      </c>
      <c r="H36" s="58">
        <f t="shared" si="0"/>
        <v>800</v>
      </c>
    </row>
    <row r="37" spans="1:8" ht="33.75" customHeight="1" x14ac:dyDescent="0.3">
      <c r="A37" s="47">
        <v>33611350</v>
      </c>
      <c r="B37" s="48" t="s">
        <v>54</v>
      </c>
      <c r="C37" s="49" t="s">
        <v>55</v>
      </c>
      <c r="D37" s="45" t="s">
        <v>24</v>
      </c>
      <c r="E37" s="40" t="s">
        <v>27</v>
      </c>
      <c r="F37" s="46">
        <v>7</v>
      </c>
      <c r="G37" s="42">
        <v>60</v>
      </c>
      <c r="H37" s="46">
        <f t="shared" si="0"/>
        <v>420</v>
      </c>
    </row>
    <row r="38" spans="1:8" ht="33.75" customHeight="1" x14ac:dyDescent="0.3">
      <c r="A38" s="47">
        <v>33621710</v>
      </c>
      <c r="B38" s="48" t="s">
        <v>56</v>
      </c>
      <c r="C38" s="49" t="s">
        <v>55</v>
      </c>
      <c r="D38" s="45" t="s">
        <v>24</v>
      </c>
      <c r="E38" s="40" t="s">
        <v>27</v>
      </c>
      <c r="F38" s="46">
        <v>5</v>
      </c>
      <c r="G38" s="42">
        <v>200</v>
      </c>
      <c r="H38" s="46">
        <f t="shared" si="0"/>
        <v>1000</v>
      </c>
    </row>
    <row r="39" spans="1:8" ht="33.75" customHeight="1" x14ac:dyDescent="0.3">
      <c r="A39" s="47">
        <v>33621420</v>
      </c>
      <c r="B39" s="48" t="s">
        <v>57</v>
      </c>
      <c r="C39" s="49" t="s">
        <v>58</v>
      </c>
      <c r="D39" s="45" t="s">
        <v>24</v>
      </c>
      <c r="E39" s="40" t="s">
        <v>27</v>
      </c>
      <c r="F39" s="46">
        <v>45</v>
      </c>
      <c r="G39" s="42">
        <v>200</v>
      </c>
      <c r="H39" s="46">
        <f t="shared" si="0"/>
        <v>9000</v>
      </c>
    </row>
    <row r="40" spans="1:8" ht="33.75" customHeight="1" x14ac:dyDescent="0.3">
      <c r="A40" s="51">
        <v>33661121</v>
      </c>
      <c r="B40" s="48" t="s">
        <v>59</v>
      </c>
      <c r="C40" s="49" t="s">
        <v>60</v>
      </c>
      <c r="D40" s="45" t="s">
        <v>24</v>
      </c>
      <c r="E40" s="40" t="s">
        <v>27</v>
      </c>
      <c r="F40" s="46">
        <v>10</v>
      </c>
      <c r="G40" s="42">
        <v>100</v>
      </c>
      <c r="H40" s="46">
        <f t="shared" si="0"/>
        <v>1000</v>
      </c>
    </row>
    <row r="41" spans="1:8" ht="33.75" customHeight="1" x14ac:dyDescent="0.3">
      <c r="A41" s="51">
        <v>33661121</v>
      </c>
      <c r="B41" s="48" t="s">
        <v>59</v>
      </c>
      <c r="C41" s="49">
        <v>75</v>
      </c>
      <c r="D41" s="45" t="s">
        <v>24</v>
      </c>
      <c r="E41" s="40" t="s">
        <v>27</v>
      </c>
      <c r="F41" s="46">
        <v>25</v>
      </c>
      <c r="G41" s="42">
        <v>5000</v>
      </c>
      <c r="H41" s="46">
        <f t="shared" si="0"/>
        <v>125000</v>
      </c>
    </row>
    <row r="42" spans="1:8" ht="33.75" customHeight="1" x14ac:dyDescent="0.3">
      <c r="A42" s="51">
        <v>33661121</v>
      </c>
      <c r="B42" s="48" t="s">
        <v>59</v>
      </c>
      <c r="C42" s="49">
        <v>100</v>
      </c>
      <c r="D42" s="45" t="s">
        <v>24</v>
      </c>
      <c r="E42" s="40" t="s">
        <v>27</v>
      </c>
      <c r="F42" s="46">
        <v>53</v>
      </c>
      <c r="G42" s="42">
        <v>2000</v>
      </c>
      <c r="H42" s="46">
        <f t="shared" si="0"/>
        <v>106000</v>
      </c>
    </row>
    <row r="43" spans="1:8" ht="33.75" customHeight="1" x14ac:dyDescent="0.3">
      <c r="A43" s="51">
        <v>33661121</v>
      </c>
      <c r="B43" s="48" t="s">
        <v>59</v>
      </c>
      <c r="C43" s="49">
        <v>150</v>
      </c>
      <c r="D43" s="45" t="s">
        <v>24</v>
      </c>
      <c r="E43" s="40" t="s">
        <v>27</v>
      </c>
      <c r="F43" s="46">
        <v>40</v>
      </c>
      <c r="G43" s="42">
        <v>200</v>
      </c>
      <c r="H43" s="46">
        <f t="shared" si="0"/>
        <v>8000</v>
      </c>
    </row>
    <row r="44" spans="1:8" ht="39" customHeight="1" x14ac:dyDescent="0.3">
      <c r="A44" s="47">
        <v>33661151</v>
      </c>
      <c r="B44" s="48" t="s">
        <v>61</v>
      </c>
      <c r="C44" s="49" t="s">
        <v>62</v>
      </c>
      <c r="D44" s="45" t="s">
        <v>24</v>
      </c>
      <c r="E44" s="40" t="s">
        <v>27</v>
      </c>
      <c r="F44" s="46">
        <v>30</v>
      </c>
      <c r="G44" s="42">
        <v>20</v>
      </c>
      <c r="H44" s="46">
        <f t="shared" si="0"/>
        <v>600</v>
      </c>
    </row>
    <row r="45" spans="1:8" ht="33.75" customHeight="1" x14ac:dyDescent="0.3">
      <c r="A45" s="47">
        <v>3366151</v>
      </c>
      <c r="B45" s="48" t="s">
        <v>61</v>
      </c>
      <c r="C45" s="52" t="s">
        <v>63</v>
      </c>
      <c r="D45" s="45" t="s">
        <v>24</v>
      </c>
      <c r="E45" s="40" t="s">
        <v>46</v>
      </c>
      <c r="F45" s="46">
        <v>370</v>
      </c>
      <c r="G45" s="42">
        <v>2</v>
      </c>
      <c r="H45" s="46">
        <f t="shared" si="0"/>
        <v>740</v>
      </c>
    </row>
    <row r="46" spans="1:8" ht="33.75" customHeight="1" x14ac:dyDescent="0.3">
      <c r="A46" s="50">
        <v>33611360</v>
      </c>
      <c r="B46" s="63" t="s">
        <v>64</v>
      </c>
      <c r="C46" s="56" t="s">
        <v>65</v>
      </c>
      <c r="D46" s="45" t="s">
        <v>24</v>
      </c>
      <c r="E46" s="40" t="s">
        <v>46</v>
      </c>
      <c r="F46" s="46">
        <v>1750</v>
      </c>
      <c r="G46" s="42">
        <v>70</v>
      </c>
      <c r="H46" s="46">
        <f t="shared" si="0"/>
        <v>122500</v>
      </c>
    </row>
    <row r="47" spans="1:8" ht="33.75" customHeight="1" x14ac:dyDescent="0.3">
      <c r="A47" s="47">
        <v>33691127</v>
      </c>
      <c r="B47" s="48" t="s">
        <v>66</v>
      </c>
      <c r="C47" s="49" t="s">
        <v>67</v>
      </c>
      <c r="D47" s="45" t="s">
        <v>24</v>
      </c>
      <c r="E47" s="40" t="s">
        <v>46</v>
      </c>
      <c r="F47" s="46">
        <v>700</v>
      </c>
      <c r="G47" s="42">
        <v>2</v>
      </c>
      <c r="H47" s="46">
        <f t="shared" si="0"/>
        <v>1400</v>
      </c>
    </row>
    <row r="48" spans="1:8" ht="33.75" customHeight="1" x14ac:dyDescent="0.3">
      <c r="A48" s="47">
        <v>33631210</v>
      </c>
      <c r="B48" s="48" t="s">
        <v>68</v>
      </c>
      <c r="C48" s="52" t="s">
        <v>69</v>
      </c>
      <c r="D48" s="45" t="s">
        <v>24</v>
      </c>
      <c r="E48" s="40" t="s">
        <v>46</v>
      </c>
      <c r="F48" s="46">
        <v>1100</v>
      </c>
      <c r="G48" s="42">
        <v>10</v>
      </c>
      <c r="H48" s="46">
        <f t="shared" si="0"/>
        <v>11000</v>
      </c>
    </row>
    <row r="49" spans="1:8" ht="43.5" customHeight="1" x14ac:dyDescent="0.3">
      <c r="A49" s="50">
        <v>33631250</v>
      </c>
      <c r="B49" s="63" t="s">
        <v>70</v>
      </c>
      <c r="C49" s="61" t="s">
        <v>71</v>
      </c>
      <c r="D49" s="45" t="s">
        <v>24</v>
      </c>
      <c r="E49" s="62" t="s">
        <v>34</v>
      </c>
      <c r="F49" s="42">
        <v>450</v>
      </c>
      <c r="G49" s="42">
        <v>20</v>
      </c>
      <c r="H49" s="58">
        <f t="shared" si="0"/>
        <v>9000</v>
      </c>
    </row>
    <row r="50" spans="1:8" ht="33.75" customHeight="1" x14ac:dyDescent="0.3">
      <c r="A50" s="64">
        <v>33651131</v>
      </c>
      <c r="B50" s="65" t="s">
        <v>72</v>
      </c>
      <c r="C50" s="66" t="s">
        <v>73</v>
      </c>
      <c r="D50" s="45" t="s">
        <v>24</v>
      </c>
      <c r="E50" s="67" t="s">
        <v>27</v>
      </c>
      <c r="F50" s="46">
        <v>40</v>
      </c>
      <c r="G50" s="42">
        <v>100</v>
      </c>
      <c r="H50" s="46">
        <f t="shared" si="0"/>
        <v>4000</v>
      </c>
    </row>
    <row r="51" spans="1:8" ht="48.75" customHeight="1" x14ac:dyDescent="0.3">
      <c r="A51" s="47">
        <v>33621720</v>
      </c>
      <c r="B51" s="48" t="s">
        <v>74</v>
      </c>
      <c r="C51" s="49" t="s">
        <v>75</v>
      </c>
      <c r="D51" s="45" t="s">
        <v>24</v>
      </c>
      <c r="E51" s="40" t="s">
        <v>27</v>
      </c>
      <c r="F51" s="46">
        <v>27</v>
      </c>
      <c r="G51" s="42">
        <v>4000</v>
      </c>
      <c r="H51" s="46">
        <f t="shared" si="0"/>
        <v>108000</v>
      </c>
    </row>
    <row r="52" spans="1:8" ht="44.25" customHeight="1" x14ac:dyDescent="0.3">
      <c r="A52" s="47">
        <v>33651126</v>
      </c>
      <c r="B52" s="48" t="s">
        <v>76</v>
      </c>
      <c r="C52" s="52" t="s">
        <v>77</v>
      </c>
      <c r="D52" s="45" t="s">
        <v>24</v>
      </c>
      <c r="E52" s="40" t="s">
        <v>46</v>
      </c>
      <c r="F52" s="46">
        <v>840</v>
      </c>
      <c r="G52" s="42">
        <v>2</v>
      </c>
      <c r="H52" s="46">
        <f t="shared" si="0"/>
        <v>1680</v>
      </c>
    </row>
    <row r="53" spans="1:8" ht="48.75" customHeight="1" x14ac:dyDescent="0.3">
      <c r="A53" s="47">
        <v>33621360</v>
      </c>
      <c r="B53" s="48" t="s">
        <v>78</v>
      </c>
      <c r="C53" s="52" t="s">
        <v>79</v>
      </c>
      <c r="D53" s="45" t="s">
        <v>24</v>
      </c>
      <c r="E53" s="40" t="s">
        <v>27</v>
      </c>
      <c r="F53" s="46">
        <v>14</v>
      </c>
      <c r="G53" s="42">
        <v>200</v>
      </c>
      <c r="H53" s="46">
        <f t="shared" si="0"/>
        <v>2800</v>
      </c>
    </row>
    <row r="54" spans="1:8" ht="43.5" customHeight="1" x14ac:dyDescent="0.3">
      <c r="A54" s="47">
        <v>33691138</v>
      </c>
      <c r="B54" s="48" t="s">
        <v>80</v>
      </c>
      <c r="C54" s="49" t="s">
        <v>81</v>
      </c>
      <c r="D54" s="45" t="s">
        <v>24</v>
      </c>
      <c r="E54" s="40" t="s">
        <v>34</v>
      </c>
      <c r="F54" s="46">
        <v>350</v>
      </c>
      <c r="G54" s="42">
        <v>4</v>
      </c>
      <c r="H54" s="46">
        <f t="shared" si="0"/>
        <v>1400</v>
      </c>
    </row>
    <row r="55" spans="1:8" ht="45.75" customHeight="1" x14ac:dyDescent="0.3">
      <c r="A55" s="47">
        <v>33691138</v>
      </c>
      <c r="B55" s="48" t="s">
        <v>80</v>
      </c>
      <c r="C55" s="49" t="s">
        <v>82</v>
      </c>
      <c r="D55" s="45" t="s">
        <v>24</v>
      </c>
      <c r="E55" s="40" t="s">
        <v>34</v>
      </c>
      <c r="F55" s="46">
        <v>370</v>
      </c>
      <c r="G55" s="42">
        <v>2</v>
      </c>
      <c r="H55" s="46">
        <f t="shared" si="0"/>
        <v>740</v>
      </c>
    </row>
    <row r="56" spans="1:8" ht="33.75" customHeight="1" x14ac:dyDescent="0.3">
      <c r="A56" s="47">
        <v>33651127</v>
      </c>
      <c r="B56" s="48" t="s">
        <v>83</v>
      </c>
      <c r="C56" s="49" t="s">
        <v>84</v>
      </c>
      <c r="D56" s="45" t="s">
        <v>24</v>
      </c>
      <c r="E56" s="40" t="s">
        <v>27</v>
      </c>
      <c r="F56" s="46">
        <v>14</v>
      </c>
      <c r="G56" s="42">
        <v>20</v>
      </c>
      <c r="H56" s="46">
        <f t="shared" si="0"/>
        <v>280</v>
      </c>
    </row>
    <row r="57" spans="1:8" ht="33.75" customHeight="1" x14ac:dyDescent="0.3">
      <c r="A57" s="50">
        <v>33661153</v>
      </c>
      <c r="B57" s="48" t="s">
        <v>85</v>
      </c>
      <c r="C57" s="49" t="s">
        <v>86</v>
      </c>
      <c r="D57" s="45" t="s">
        <v>24</v>
      </c>
      <c r="E57" s="40" t="s">
        <v>34</v>
      </c>
      <c r="F57" s="46">
        <v>90</v>
      </c>
      <c r="G57" s="42">
        <v>120</v>
      </c>
      <c r="H57" s="46">
        <f t="shared" si="0"/>
        <v>10800</v>
      </c>
    </row>
    <row r="58" spans="1:8" ht="29.25" customHeight="1" x14ac:dyDescent="0.3">
      <c r="A58" s="50">
        <v>33661153</v>
      </c>
      <c r="B58" s="48" t="s">
        <v>85</v>
      </c>
      <c r="C58" s="68" t="s">
        <v>27</v>
      </c>
      <c r="D58" s="45" t="s">
        <v>24</v>
      </c>
      <c r="E58" s="40" t="s">
        <v>27</v>
      </c>
      <c r="F58" s="46">
        <v>35</v>
      </c>
      <c r="G58" s="42">
        <v>60</v>
      </c>
      <c r="H58" s="46">
        <f t="shared" si="0"/>
        <v>2100</v>
      </c>
    </row>
    <row r="59" spans="1:8" ht="30.75" customHeight="1" x14ac:dyDescent="0.3">
      <c r="A59" s="50">
        <v>33661153</v>
      </c>
      <c r="B59" s="48" t="s">
        <v>85</v>
      </c>
      <c r="C59" s="52" t="s">
        <v>87</v>
      </c>
      <c r="D59" s="45" t="s">
        <v>24</v>
      </c>
      <c r="E59" s="40" t="s">
        <v>46</v>
      </c>
      <c r="F59" s="46">
        <v>650</v>
      </c>
      <c r="G59" s="42">
        <v>10</v>
      </c>
      <c r="H59" s="46">
        <f t="shared" si="0"/>
        <v>6500</v>
      </c>
    </row>
    <row r="60" spans="1:8" ht="37.5" customHeight="1" x14ac:dyDescent="0.3">
      <c r="A60" s="50">
        <v>33661153</v>
      </c>
      <c r="B60" s="48" t="s">
        <v>85</v>
      </c>
      <c r="C60" s="69" t="s">
        <v>88</v>
      </c>
      <c r="D60" s="45" t="s">
        <v>24</v>
      </c>
      <c r="E60" s="40" t="s">
        <v>34</v>
      </c>
      <c r="F60" s="46">
        <v>650</v>
      </c>
      <c r="G60" s="42">
        <v>2</v>
      </c>
      <c r="H60" s="46">
        <f t="shared" si="0"/>
        <v>1300</v>
      </c>
    </row>
    <row r="61" spans="1:8" ht="32.25" customHeight="1" x14ac:dyDescent="0.3">
      <c r="A61" s="47">
        <v>33621380</v>
      </c>
      <c r="B61" s="48" t="s">
        <v>89</v>
      </c>
      <c r="C61" s="49" t="s">
        <v>90</v>
      </c>
      <c r="D61" s="45" t="s">
        <v>24</v>
      </c>
      <c r="E61" s="40" t="s">
        <v>27</v>
      </c>
      <c r="F61" s="46">
        <v>7</v>
      </c>
      <c r="G61" s="42">
        <v>300</v>
      </c>
      <c r="H61" s="46">
        <f t="shared" si="0"/>
        <v>2100</v>
      </c>
    </row>
    <row r="62" spans="1:8" ht="30.75" customHeight="1" x14ac:dyDescent="0.3">
      <c r="A62" s="50">
        <v>33631310</v>
      </c>
      <c r="B62" s="48" t="s">
        <v>91</v>
      </c>
      <c r="C62" s="49" t="s">
        <v>92</v>
      </c>
      <c r="D62" s="45" t="s">
        <v>24</v>
      </c>
      <c r="E62" s="40" t="s">
        <v>27</v>
      </c>
      <c r="F62" s="46">
        <v>10</v>
      </c>
      <c r="G62" s="42">
        <v>60</v>
      </c>
      <c r="H62" s="46">
        <f t="shared" si="0"/>
        <v>600</v>
      </c>
    </row>
    <row r="63" spans="1:8" ht="29.25" customHeight="1" x14ac:dyDescent="0.3">
      <c r="A63" s="50">
        <v>33631310</v>
      </c>
      <c r="B63" s="48" t="s">
        <v>91</v>
      </c>
      <c r="C63" s="49" t="s">
        <v>93</v>
      </c>
      <c r="D63" s="45" t="s">
        <v>24</v>
      </c>
      <c r="E63" s="40" t="s">
        <v>27</v>
      </c>
      <c r="F63" s="46">
        <v>22</v>
      </c>
      <c r="G63" s="42">
        <v>200</v>
      </c>
      <c r="H63" s="46">
        <f t="shared" si="0"/>
        <v>4400</v>
      </c>
    </row>
    <row r="64" spans="1:8" ht="27" customHeight="1" x14ac:dyDescent="0.3">
      <c r="A64" s="50">
        <v>33631310</v>
      </c>
      <c r="B64" s="48" t="s">
        <v>91</v>
      </c>
      <c r="C64" s="49" t="s">
        <v>94</v>
      </c>
      <c r="D64" s="45" t="s">
        <v>24</v>
      </c>
      <c r="E64" s="40" t="s">
        <v>34</v>
      </c>
      <c r="F64" s="46">
        <v>110</v>
      </c>
      <c r="G64" s="42">
        <v>50</v>
      </c>
      <c r="H64" s="46">
        <f t="shared" si="0"/>
        <v>5500</v>
      </c>
    </row>
    <row r="65" spans="1:8" ht="30" customHeight="1" x14ac:dyDescent="0.3">
      <c r="A65" s="50">
        <v>33671130</v>
      </c>
      <c r="B65" s="63" t="s">
        <v>95</v>
      </c>
      <c r="C65" s="70" t="s">
        <v>96</v>
      </c>
      <c r="D65" s="45" t="s">
        <v>24</v>
      </c>
      <c r="E65" s="40" t="s">
        <v>34</v>
      </c>
      <c r="F65" s="42">
        <v>30</v>
      </c>
      <c r="G65" s="42">
        <v>240</v>
      </c>
      <c r="H65" s="58">
        <f t="shared" si="0"/>
        <v>7200</v>
      </c>
    </row>
    <row r="66" spans="1:8" ht="30" customHeight="1" x14ac:dyDescent="0.3">
      <c r="A66" s="50">
        <v>33621440</v>
      </c>
      <c r="B66" s="60" t="s">
        <v>97</v>
      </c>
      <c r="C66" s="70" t="s">
        <v>98</v>
      </c>
      <c r="D66" s="45" t="s">
        <v>24</v>
      </c>
      <c r="E66" s="40" t="s">
        <v>34</v>
      </c>
      <c r="F66" s="42">
        <v>30</v>
      </c>
      <c r="G66" s="42">
        <v>200</v>
      </c>
      <c r="H66" s="58">
        <f t="shared" si="0"/>
        <v>6000</v>
      </c>
    </row>
    <row r="67" spans="1:8" ht="33" customHeight="1" x14ac:dyDescent="0.3">
      <c r="A67" s="64">
        <v>33621200</v>
      </c>
      <c r="B67" s="60" t="s">
        <v>99</v>
      </c>
      <c r="C67" s="70" t="s">
        <v>100</v>
      </c>
      <c r="D67" s="45" t="s">
        <v>24</v>
      </c>
      <c r="E67" s="40" t="s">
        <v>34</v>
      </c>
      <c r="F67" s="42">
        <v>220</v>
      </c>
      <c r="G67" s="42">
        <v>20</v>
      </c>
      <c r="H67" s="58">
        <f t="shared" si="0"/>
        <v>4400</v>
      </c>
    </row>
    <row r="68" spans="1:8" ht="27.75" customHeight="1" x14ac:dyDescent="0.3">
      <c r="A68" s="47">
        <v>33621220</v>
      </c>
      <c r="B68" s="48" t="s">
        <v>101</v>
      </c>
      <c r="C68" s="49" t="s">
        <v>102</v>
      </c>
      <c r="D68" s="45" t="s">
        <v>24</v>
      </c>
      <c r="E68" s="40" t="s">
        <v>46</v>
      </c>
      <c r="F68" s="46">
        <v>150</v>
      </c>
      <c r="G68" s="42">
        <v>60</v>
      </c>
      <c r="H68" s="46">
        <f t="shared" si="0"/>
        <v>9000</v>
      </c>
    </row>
    <row r="69" spans="1:8" ht="27.75" customHeight="1" x14ac:dyDescent="0.3">
      <c r="A69" s="47">
        <v>33621760</v>
      </c>
      <c r="B69" s="48" t="s">
        <v>103</v>
      </c>
      <c r="C69" s="49" t="s">
        <v>38</v>
      </c>
      <c r="D69" s="45" t="s">
        <v>24</v>
      </c>
      <c r="E69" s="40" t="s">
        <v>27</v>
      </c>
      <c r="F69" s="46">
        <v>6</v>
      </c>
      <c r="G69" s="42">
        <v>1000</v>
      </c>
      <c r="H69" s="46">
        <f t="shared" si="0"/>
        <v>6000</v>
      </c>
    </row>
    <row r="70" spans="1:8" ht="27.75" customHeight="1" x14ac:dyDescent="0.3">
      <c r="A70" s="47">
        <v>33621760</v>
      </c>
      <c r="B70" s="48" t="s">
        <v>103</v>
      </c>
      <c r="C70" s="49" t="s">
        <v>58</v>
      </c>
      <c r="D70" s="45" t="s">
        <v>24</v>
      </c>
      <c r="E70" s="40" t="s">
        <v>27</v>
      </c>
      <c r="F70" s="46">
        <v>7</v>
      </c>
      <c r="G70" s="42">
        <v>2000</v>
      </c>
      <c r="H70" s="46">
        <f t="shared" si="0"/>
        <v>14000</v>
      </c>
    </row>
    <row r="71" spans="1:8" ht="27.75" customHeight="1" x14ac:dyDescent="0.3">
      <c r="A71" s="47">
        <v>33621760</v>
      </c>
      <c r="B71" s="48" t="s">
        <v>103</v>
      </c>
      <c r="C71" s="49" t="s">
        <v>104</v>
      </c>
      <c r="D71" s="45" t="s">
        <v>24</v>
      </c>
      <c r="E71" s="40" t="s">
        <v>27</v>
      </c>
      <c r="F71" s="46">
        <v>39</v>
      </c>
      <c r="G71" s="42">
        <v>1000</v>
      </c>
      <c r="H71" s="46">
        <f t="shared" si="0"/>
        <v>39000</v>
      </c>
    </row>
    <row r="72" spans="1:8" ht="27.75" customHeight="1" x14ac:dyDescent="0.3">
      <c r="A72" s="47">
        <v>33621520</v>
      </c>
      <c r="B72" s="48" t="s">
        <v>105</v>
      </c>
      <c r="C72" s="49" t="s">
        <v>106</v>
      </c>
      <c r="D72" s="45" t="s">
        <v>24</v>
      </c>
      <c r="E72" s="40" t="s">
        <v>27</v>
      </c>
      <c r="F72" s="46">
        <v>65</v>
      </c>
      <c r="G72" s="42">
        <v>400</v>
      </c>
      <c r="H72" s="46">
        <f t="shared" si="0"/>
        <v>26000</v>
      </c>
    </row>
    <row r="73" spans="1:8" ht="27.75" customHeight="1" x14ac:dyDescent="0.3">
      <c r="A73" s="47">
        <v>33621520</v>
      </c>
      <c r="B73" s="48" t="s">
        <v>105</v>
      </c>
      <c r="C73" s="49" t="s">
        <v>107</v>
      </c>
      <c r="D73" s="45" t="s">
        <v>24</v>
      </c>
      <c r="E73" s="40" t="s">
        <v>27</v>
      </c>
      <c r="F73" s="46">
        <v>26</v>
      </c>
      <c r="G73" s="42">
        <v>400</v>
      </c>
      <c r="H73" s="46">
        <f t="shared" si="0"/>
        <v>10400</v>
      </c>
    </row>
    <row r="74" spans="1:8" ht="27.75" customHeight="1" x14ac:dyDescent="0.3">
      <c r="A74" s="47">
        <v>33621520</v>
      </c>
      <c r="B74" s="48" t="s">
        <v>105</v>
      </c>
      <c r="C74" s="49" t="s">
        <v>108</v>
      </c>
      <c r="D74" s="45" t="s">
        <v>24</v>
      </c>
      <c r="E74" s="40" t="s">
        <v>27</v>
      </c>
      <c r="F74" s="46"/>
      <c r="G74" s="42">
        <v>400</v>
      </c>
      <c r="H74" s="46">
        <f t="shared" si="0"/>
        <v>0</v>
      </c>
    </row>
    <row r="75" spans="1:8" ht="28.5" customHeight="1" x14ac:dyDescent="0.3">
      <c r="A75" s="47">
        <v>33621290</v>
      </c>
      <c r="B75" s="48" t="s">
        <v>109</v>
      </c>
      <c r="C75" s="49" t="s">
        <v>110</v>
      </c>
      <c r="D75" s="45" t="s">
        <v>24</v>
      </c>
      <c r="E75" s="40" t="s">
        <v>34</v>
      </c>
      <c r="F75" s="46">
        <v>165</v>
      </c>
      <c r="G75" s="42">
        <v>10</v>
      </c>
      <c r="H75" s="46">
        <f t="shared" si="0"/>
        <v>1650</v>
      </c>
    </row>
    <row r="76" spans="1:8" ht="30" customHeight="1" x14ac:dyDescent="0.3">
      <c r="A76" s="47">
        <v>33611370</v>
      </c>
      <c r="B76" s="48" t="s">
        <v>111</v>
      </c>
      <c r="C76" s="49" t="s">
        <v>112</v>
      </c>
      <c r="D76" s="45" t="s">
        <v>24</v>
      </c>
      <c r="E76" s="40" t="s">
        <v>34</v>
      </c>
      <c r="F76" s="46">
        <v>25</v>
      </c>
      <c r="G76" s="42">
        <v>20</v>
      </c>
      <c r="H76" s="46">
        <f t="shared" si="0"/>
        <v>500</v>
      </c>
    </row>
    <row r="77" spans="1:8" ht="30" customHeight="1" x14ac:dyDescent="0.3">
      <c r="A77" s="47">
        <v>33661156</v>
      </c>
      <c r="B77" s="48" t="s">
        <v>113</v>
      </c>
      <c r="C77" s="52" t="s">
        <v>114</v>
      </c>
      <c r="D77" s="45" t="s">
        <v>24</v>
      </c>
      <c r="E77" s="40" t="s">
        <v>46</v>
      </c>
      <c r="F77" s="46">
        <v>520</v>
      </c>
      <c r="G77" s="42">
        <v>50</v>
      </c>
      <c r="H77" s="46">
        <f t="shared" si="0"/>
        <v>26000</v>
      </c>
    </row>
    <row r="78" spans="1:8" ht="30" customHeight="1" x14ac:dyDescent="0.3">
      <c r="A78" s="50">
        <v>33611290</v>
      </c>
      <c r="B78" s="48" t="s">
        <v>115</v>
      </c>
      <c r="C78" s="49" t="s">
        <v>116</v>
      </c>
      <c r="D78" s="45" t="s">
        <v>24</v>
      </c>
      <c r="E78" s="40" t="s">
        <v>27</v>
      </c>
      <c r="F78" s="46">
        <v>7</v>
      </c>
      <c r="G78" s="42">
        <v>60</v>
      </c>
      <c r="H78" s="46">
        <f t="shared" si="0"/>
        <v>420</v>
      </c>
    </row>
    <row r="79" spans="1:8" ht="30" customHeight="1" x14ac:dyDescent="0.3">
      <c r="A79" s="50">
        <v>33631290</v>
      </c>
      <c r="B79" s="48" t="s">
        <v>115</v>
      </c>
      <c r="C79" s="49" t="s">
        <v>117</v>
      </c>
      <c r="D79" s="45" t="s">
        <v>24</v>
      </c>
      <c r="E79" s="40" t="s">
        <v>27</v>
      </c>
      <c r="F79" s="46">
        <v>28</v>
      </c>
      <c r="G79" s="42">
        <v>40</v>
      </c>
      <c r="H79" s="46">
        <f t="shared" si="0"/>
        <v>1120</v>
      </c>
    </row>
    <row r="80" spans="1:8" ht="30" customHeight="1" x14ac:dyDescent="0.3">
      <c r="A80" s="51">
        <v>33691203</v>
      </c>
      <c r="B80" s="48" t="s">
        <v>118</v>
      </c>
      <c r="C80" s="49" t="s">
        <v>92</v>
      </c>
      <c r="D80" s="45" t="s">
        <v>24</v>
      </c>
      <c r="E80" s="40" t="s">
        <v>27</v>
      </c>
      <c r="F80" s="46">
        <v>55</v>
      </c>
      <c r="G80" s="42">
        <v>300</v>
      </c>
      <c r="H80" s="46">
        <f t="shared" si="0"/>
        <v>16500</v>
      </c>
    </row>
    <row r="81" spans="1:8" ht="30" customHeight="1" x14ac:dyDescent="0.3">
      <c r="A81" s="51">
        <v>33691203</v>
      </c>
      <c r="B81" s="48" t="s">
        <v>118</v>
      </c>
      <c r="C81" s="49" t="s">
        <v>93</v>
      </c>
      <c r="D81" s="45" t="s">
        <v>24</v>
      </c>
      <c r="E81" s="40" t="s">
        <v>27</v>
      </c>
      <c r="F81" s="46">
        <v>64</v>
      </c>
      <c r="G81" s="42">
        <v>300</v>
      </c>
      <c r="H81" s="46">
        <f t="shared" si="0"/>
        <v>19200</v>
      </c>
    </row>
    <row r="82" spans="1:8" ht="30" customHeight="1" x14ac:dyDescent="0.3">
      <c r="A82" s="64">
        <v>33631000</v>
      </c>
      <c r="B82" s="63" t="s">
        <v>119</v>
      </c>
      <c r="C82" s="56" t="s">
        <v>120</v>
      </c>
      <c r="D82" s="45" t="s">
        <v>24</v>
      </c>
      <c r="E82" s="57" t="s">
        <v>121</v>
      </c>
      <c r="F82" s="42">
        <v>350</v>
      </c>
      <c r="G82" s="42">
        <v>10</v>
      </c>
      <c r="H82" s="46">
        <f t="shared" si="0"/>
        <v>3500</v>
      </c>
    </row>
    <row r="83" spans="1:8" ht="39.75" customHeight="1" x14ac:dyDescent="0.3">
      <c r="A83" s="51">
        <v>33661116</v>
      </c>
      <c r="B83" s="48" t="s">
        <v>122</v>
      </c>
      <c r="C83" s="49" t="s">
        <v>123</v>
      </c>
      <c r="D83" s="45" t="s">
        <v>24</v>
      </c>
      <c r="E83" s="40" t="s">
        <v>34</v>
      </c>
      <c r="F83" s="46">
        <v>35</v>
      </c>
      <c r="G83" s="42">
        <v>10</v>
      </c>
      <c r="H83" s="46">
        <f t="shared" si="0"/>
        <v>350</v>
      </c>
    </row>
    <row r="84" spans="1:8" ht="30" customHeight="1" x14ac:dyDescent="0.3">
      <c r="A84" s="47">
        <v>33611200</v>
      </c>
      <c r="B84" s="48" t="s">
        <v>124</v>
      </c>
      <c r="C84" s="52" t="s">
        <v>125</v>
      </c>
      <c r="D84" s="45" t="s">
        <v>24</v>
      </c>
      <c r="E84" s="40" t="s">
        <v>27</v>
      </c>
      <c r="F84" s="46">
        <v>10</v>
      </c>
      <c r="G84" s="42">
        <v>40</v>
      </c>
      <c r="H84" s="46">
        <f t="shared" si="0"/>
        <v>400</v>
      </c>
    </row>
    <row r="85" spans="1:8" ht="30" customHeight="1" x14ac:dyDescent="0.3">
      <c r="A85" s="50">
        <v>33611420</v>
      </c>
      <c r="B85" s="48" t="s">
        <v>126</v>
      </c>
      <c r="C85" s="49" t="s">
        <v>127</v>
      </c>
      <c r="D85" s="45" t="s">
        <v>24</v>
      </c>
      <c r="E85" s="40" t="s">
        <v>34</v>
      </c>
      <c r="F85" s="46">
        <v>170</v>
      </c>
      <c r="G85" s="42">
        <v>20</v>
      </c>
      <c r="H85" s="46">
        <f t="shared" si="0"/>
        <v>3400</v>
      </c>
    </row>
    <row r="86" spans="1:8" ht="30" customHeight="1" x14ac:dyDescent="0.3">
      <c r="A86" s="50">
        <v>33671135</v>
      </c>
      <c r="B86" s="63" t="s">
        <v>128</v>
      </c>
      <c r="C86" s="56" t="s">
        <v>129</v>
      </c>
      <c r="D86" s="45" t="s">
        <v>24</v>
      </c>
      <c r="E86" s="40" t="s">
        <v>34</v>
      </c>
      <c r="F86" s="42">
        <v>50</v>
      </c>
      <c r="G86" s="42">
        <v>20</v>
      </c>
      <c r="H86" s="46">
        <f t="shared" ref="H86:H149" si="1">F86*G86</f>
        <v>1000</v>
      </c>
    </row>
    <row r="87" spans="1:8" ht="25.5" customHeight="1" x14ac:dyDescent="0.3">
      <c r="A87" s="50">
        <v>33661117</v>
      </c>
      <c r="B87" s="63" t="s">
        <v>130</v>
      </c>
      <c r="C87" s="56" t="s">
        <v>131</v>
      </c>
      <c r="D87" s="45" t="s">
        <v>24</v>
      </c>
      <c r="E87" s="40" t="s">
        <v>27</v>
      </c>
      <c r="F87" s="42">
        <v>2.4</v>
      </c>
      <c r="G87" s="42">
        <v>800</v>
      </c>
      <c r="H87" s="46">
        <f t="shared" si="1"/>
        <v>1920</v>
      </c>
    </row>
    <row r="88" spans="1:8" ht="30" customHeight="1" x14ac:dyDescent="0.3">
      <c r="A88" s="47">
        <v>33621690</v>
      </c>
      <c r="B88" s="48" t="s">
        <v>132</v>
      </c>
      <c r="C88" s="49" t="s">
        <v>133</v>
      </c>
      <c r="D88" s="45" t="s">
        <v>24</v>
      </c>
      <c r="E88" s="40" t="s">
        <v>27</v>
      </c>
      <c r="F88" s="46">
        <v>37</v>
      </c>
      <c r="G88" s="42">
        <v>800</v>
      </c>
      <c r="H88" s="46">
        <f t="shared" si="1"/>
        <v>29600</v>
      </c>
    </row>
    <row r="89" spans="1:8" ht="27" customHeight="1" x14ac:dyDescent="0.3">
      <c r="A89" s="50">
        <v>33621340</v>
      </c>
      <c r="B89" s="63" t="s">
        <v>134</v>
      </c>
      <c r="C89" s="61" t="s">
        <v>135</v>
      </c>
      <c r="D89" s="45" t="s">
        <v>24</v>
      </c>
      <c r="E89" s="40" t="s">
        <v>34</v>
      </c>
      <c r="F89" s="42">
        <v>150</v>
      </c>
      <c r="G89" s="42">
        <v>40</v>
      </c>
      <c r="H89" s="46">
        <f t="shared" si="1"/>
        <v>6000</v>
      </c>
    </row>
    <row r="90" spans="1:8" ht="27" customHeight="1" x14ac:dyDescent="0.3">
      <c r="A90" s="50">
        <v>33621340</v>
      </c>
      <c r="B90" s="63" t="s">
        <v>136</v>
      </c>
      <c r="C90" s="56" t="s">
        <v>137</v>
      </c>
      <c r="D90" s="45" t="s">
        <v>24</v>
      </c>
      <c r="E90" s="40" t="s">
        <v>34</v>
      </c>
      <c r="F90" s="42">
        <v>40</v>
      </c>
      <c r="G90" s="42">
        <v>400</v>
      </c>
      <c r="H90" s="46">
        <f t="shared" si="1"/>
        <v>16000</v>
      </c>
    </row>
    <row r="91" spans="1:8" ht="31.5" customHeight="1" x14ac:dyDescent="0.3">
      <c r="A91" s="47">
        <v>33621640</v>
      </c>
      <c r="B91" s="48" t="s">
        <v>138</v>
      </c>
      <c r="C91" s="52" t="s">
        <v>139</v>
      </c>
      <c r="D91" s="45" t="s">
        <v>24</v>
      </c>
      <c r="E91" s="40" t="s">
        <v>46</v>
      </c>
      <c r="F91" s="46">
        <v>300</v>
      </c>
      <c r="G91" s="42">
        <v>2</v>
      </c>
      <c r="H91" s="46">
        <f t="shared" si="1"/>
        <v>600</v>
      </c>
    </row>
    <row r="92" spans="1:8" ht="33.75" customHeight="1" x14ac:dyDescent="0.3">
      <c r="A92" s="47">
        <v>33621580</v>
      </c>
      <c r="B92" s="48" t="s">
        <v>140</v>
      </c>
      <c r="C92" s="49" t="s">
        <v>141</v>
      </c>
      <c r="D92" s="45" t="s">
        <v>24</v>
      </c>
      <c r="E92" s="40" t="s">
        <v>27</v>
      </c>
      <c r="F92" s="46">
        <v>15</v>
      </c>
      <c r="G92" s="42">
        <v>3000</v>
      </c>
      <c r="H92" s="46">
        <f t="shared" si="1"/>
        <v>45000</v>
      </c>
    </row>
    <row r="93" spans="1:8" ht="33.75" customHeight="1" x14ac:dyDescent="0.3">
      <c r="A93" s="47">
        <v>33621580</v>
      </c>
      <c r="B93" s="48" t="s">
        <v>140</v>
      </c>
      <c r="C93" s="49" t="s">
        <v>55</v>
      </c>
      <c r="D93" s="45" t="s">
        <v>24</v>
      </c>
      <c r="E93" s="40" t="s">
        <v>27</v>
      </c>
      <c r="F93" s="46">
        <v>60</v>
      </c>
      <c r="G93" s="42">
        <v>1600</v>
      </c>
      <c r="H93" s="46">
        <f t="shared" si="1"/>
        <v>96000</v>
      </c>
    </row>
    <row r="94" spans="1:8" ht="29.25" customHeight="1" x14ac:dyDescent="0.3">
      <c r="A94" s="64">
        <v>33691145</v>
      </c>
      <c r="B94" s="60" t="s">
        <v>142</v>
      </c>
      <c r="C94" s="70" t="s">
        <v>143</v>
      </c>
      <c r="D94" s="45" t="s">
        <v>24</v>
      </c>
      <c r="E94" s="40" t="s">
        <v>34</v>
      </c>
      <c r="F94" s="42">
        <v>40</v>
      </c>
      <c r="G94" s="42">
        <v>60</v>
      </c>
      <c r="H94" s="46">
        <f t="shared" si="1"/>
        <v>2400</v>
      </c>
    </row>
    <row r="95" spans="1:8" ht="33.75" customHeight="1" x14ac:dyDescent="0.3">
      <c r="A95" s="47">
        <v>33691123</v>
      </c>
      <c r="B95" s="48" t="s">
        <v>144</v>
      </c>
      <c r="C95" s="49" t="s">
        <v>84</v>
      </c>
      <c r="D95" s="45" t="s">
        <v>24</v>
      </c>
      <c r="E95" s="40" t="s">
        <v>27</v>
      </c>
      <c r="F95" s="46">
        <v>50</v>
      </c>
      <c r="G95" s="42">
        <v>20</v>
      </c>
      <c r="H95" s="46">
        <f t="shared" si="1"/>
        <v>1000</v>
      </c>
    </row>
    <row r="96" spans="1:8" ht="33" customHeight="1" x14ac:dyDescent="0.3">
      <c r="A96" s="47">
        <v>33691123</v>
      </c>
      <c r="B96" s="48" t="s">
        <v>144</v>
      </c>
      <c r="C96" s="49" t="s">
        <v>145</v>
      </c>
      <c r="D96" s="45" t="s">
        <v>24</v>
      </c>
      <c r="E96" s="40" t="s">
        <v>146</v>
      </c>
      <c r="F96" s="46">
        <v>450</v>
      </c>
      <c r="G96" s="42">
        <v>20</v>
      </c>
      <c r="H96" s="46">
        <f t="shared" si="1"/>
        <v>9000</v>
      </c>
    </row>
    <row r="97" spans="1:8" ht="28.5" customHeight="1" x14ac:dyDescent="0.3">
      <c r="A97" s="71">
        <v>33691310</v>
      </c>
      <c r="B97" s="48" t="s">
        <v>147</v>
      </c>
      <c r="C97" s="49" t="s">
        <v>148</v>
      </c>
      <c r="D97" s="45" t="s">
        <v>24</v>
      </c>
      <c r="E97" s="40" t="s">
        <v>27</v>
      </c>
      <c r="F97" s="46">
        <v>75</v>
      </c>
      <c r="G97" s="42">
        <v>100</v>
      </c>
      <c r="H97" s="46">
        <f t="shared" si="1"/>
        <v>7500</v>
      </c>
    </row>
    <row r="98" spans="1:8" ht="36" customHeight="1" x14ac:dyDescent="0.3">
      <c r="A98" s="47">
        <v>33691112</v>
      </c>
      <c r="B98" s="48" t="s">
        <v>149</v>
      </c>
      <c r="C98" s="49" t="s">
        <v>145</v>
      </c>
      <c r="D98" s="45" t="s">
        <v>24</v>
      </c>
      <c r="E98" s="40" t="s">
        <v>27</v>
      </c>
      <c r="F98" s="46">
        <v>60</v>
      </c>
      <c r="G98" s="42">
        <v>20</v>
      </c>
      <c r="H98" s="46">
        <f t="shared" si="1"/>
        <v>1200</v>
      </c>
    </row>
    <row r="99" spans="1:8" ht="38.25" customHeight="1" x14ac:dyDescent="0.3">
      <c r="A99" s="47">
        <v>33631100</v>
      </c>
      <c r="B99" s="48" t="s">
        <v>150</v>
      </c>
      <c r="C99" s="49" t="s">
        <v>151</v>
      </c>
      <c r="D99" s="45" t="s">
        <v>24</v>
      </c>
      <c r="E99" s="40" t="s">
        <v>46</v>
      </c>
      <c r="F99" s="46">
        <v>450</v>
      </c>
      <c r="G99" s="42">
        <v>4</v>
      </c>
      <c r="H99" s="46">
        <f t="shared" si="1"/>
        <v>1800</v>
      </c>
    </row>
    <row r="100" spans="1:8" ht="42" customHeight="1" x14ac:dyDescent="0.3">
      <c r="A100" s="50">
        <v>33631260</v>
      </c>
      <c r="B100" s="63" t="s">
        <v>152</v>
      </c>
      <c r="C100" s="56" t="s">
        <v>153</v>
      </c>
      <c r="D100" s="45" t="s">
        <v>24</v>
      </c>
      <c r="E100" s="40" t="s">
        <v>46</v>
      </c>
      <c r="F100" s="42">
        <v>280</v>
      </c>
      <c r="G100" s="42">
        <v>40</v>
      </c>
      <c r="H100" s="46">
        <f t="shared" si="1"/>
        <v>11200</v>
      </c>
    </row>
    <row r="101" spans="1:8" ht="31.5" customHeight="1" x14ac:dyDescent="0.3">
      <c r="A101" s="47">
        <v>33691144</v>
      </c>
      <c r="B101" s="48" t="s">
        <v>154</v>
      </c>
      <c r="C101" s="49" t="s">
        <v>155</v>
      </c>
      <c r="D101" s="45" t="s">
        <v>24</v>
      </c>
      <c r="E101" s="40" t="s">
        <v>34</v>
      </c>
      <c r="F101" s="46">
        <v>55</v>
      </c>
      <c r="G101" s="42">
        <v>20</v>
      </c>
      <c r="H101" s="46">
        <f t="shared" si="1"/>
        <v>1100</v>
      </c>
    </row>
    <row r="102" spans="1:8" ht="36.75" customHeight="1" x14ac:dyDescent="0.3">
      <c r="A102" s="50">
        <v>33691136</v>
      </c>
      <c r="B102" s="63" t="s">
        <v>156</v>
      </c>
      <c r="C102" s="56" t="s">
        <v>157</v>
      </c>
      <c r="D102" s="45" t="s">
        <v>24</v>
      </c>
      <c r="E102" s="40" t="s">
        <v>34</v>
      </c>
      <c r="F102" s="42">
        <v>40</v>
      </c>
      <c r="G102" s="42">
        <v>100</v>
      </c>
      <c r="H102" s="46">
        <f t="shared" si="1"/>
        <v>4000</v>
      </c>
    </row>
    <row r="103" spans="1:8" ht="39" customHeight="1" x14ac:dyDescent="0.3">
      <c r="A103" s="50">
        <v>33691136</v>
      </c>
      <c r="B103" s="48" t="s">
        <v>158</v>
      </c>
      <c r="C103" s="52" t="s">
        <v>159</v>
      </c>
      <c r="D103" s="45" t="s">
        <v>24</v>
      </c>
      <c r="E103" s="40" t="s">
        <v>34</v>
      </c>
      <c r="F103" s="46">
        <v>350</v>
      </c>
      <c r="G103" s="42">
        <v>5</v>
      </c>
      <c r="H103" s="46">
        <f t="shared" si="1"/>
        <v>1750</v>
      </c>
    </row>
    <row r="104" spans="1:8" ht="35.25" customHeight="1" x14ac:dyDescent="0.3">
      <c r="A104" s="50">
        <v>33691136</v>
      </c>
      <c r="B104" s="48" t="s">
        <v>158</v>
      </c>
      <c r="C104" s="52" t="s">
        <v>160</v>
      </c>
      <c r="D104" s="45" t="s">
        <v>24</v>
      </c>
      <c r="E104" s="40" t="s">
        <v>34</v>
      </c>
      <c r="F104" s="46">
        <v>370</v>
      </c>
      <c r="G104" s="42">
        <v>5</v>
      </c>
      <c r="H104" s="46">
        <f t="shared" si="1"/>
        <v>1850</v>
      </c>
    </row>
    <row r="105" spans="1:8" ht="69.75" customHeight="1" x14ac:dyDescent="0.3">
      <c r="A105" s="47">
        <v>33691129</v>
      </c>
      <c r="B105" s="48" t="s">
        <v>161</v>
      </c>
      <c r="C105" s="52" t="s">
        <v>162</v>
      </c>
      <c r="D105" s="45" t="s">
        <v>24</v>
      </c>
      <c r="E105" s="40" t="s">
        <v>34</v>
      </c>
      <c r="F105" s="46">
        <v>370</v>
      </c>
      <c r="G105" s="42">
        <v>3</v>
      </c>
      <c r="H105" s="46">
        <f t="shared" si="1"/>
        <v>1110</v>
      </c>
    </row>
    <row r="106" spans="1:8" ht="29.25" customHeight="1" x14ac:dyDescent="0.3">
      <c r="A106" s="51">
        <v>33691133</v>
      </c>
      <c r="B106" s="48" t="s">
        <v>163</v>
      </c>
      <c r="C106" s="49" t="s">
        <v>164</v>
      </c>
      <c r="D106" s="45" t="s">
        <v>24</v>
      </c>
      <c r="E106" s="40" t="s">
        <v>34</v>
      </c>
      <c r="F106" s="46">
        <v>25</v>
      </c>
      <c r="G106" s="42">
        <v>20</v>
      </c>
      <c r="H106" s="46">
        <f t="shared" si="1"/>
        <v>500</v>
      </c>
    </row>
    <row r="107" spans="1:8" ht="35.25" customHeight="1" x14ac:dyDescent="0.3">
      <c r="A107" s="51">
        <v>33611220</v>
      </c>
      <c r="B107" s="48" t="s">
        <v>165</v>
      </c>
      <c r="C107" s="52" t="s">
        <v>166</v>
      </c>
      <c r="D107" s="45" t="s">
        <v>24</v>
      </c>
      <c r="E107" s="40" t="s">
        <v>46</v>
      </c>
      <c r="F107" s="46">
        <v>270</v>
      </c>
      <c r="G107" s="42">
        <v>40</v>
      </c>
      <c r="H107" s="46">
        <f t="shared" si="1"/>
        <v>10800</v>
      </c>
    </row>
    <row r="108" spans="1:8" ht="29.25" customHeight="1" x14ac:dyDescent="0.3">
      <c r="A108" s="47">
        <v>33611380</v>
      </c>
      <c r="B108" s="48" t="s">
        <v>167</v>
      </c>
      <c r="C108" s="49" t="s">
        <v>55</v>
      </c>
      <c r="D108" s="45" t="s">
        <v>24</v>
      </c>
      <c r="E108" s="40" t="s">
        <v>27</v>
      </c>
      <c r="F108" s="46">
        <v>3.5</v>
      </c>
      <c r="G108" s="42">
        <v>40</v>
      </c>
      <c r="H108" s="46">
        <f t="shared" si="1"/>
        <v>140</v>
      </c>
    </row>
    <row r="109" spans="1:8" ht="29.25" customHeight="1" x14ac:dyDescent="0.3">
      <c r="A109" s="47">
        <v>33651149</v>
      </c>
      <c r="B109" s="48" t="s">
        <v>168</v>
      </c>
      <c r="C109" s="49" t="s">
        <v>169</v>
      </c>
      <c r="D109" s="45" t="s">
        <v>24</v>
      </c>
      <c r="E109" s="40" t="s">
        <v>46</v>
      </c>
      <c r="F109" s="46"/>
      <c r="G109" s="42">
        <v>4</v>
      </c>
      <c r="H109" s="46">
        <f t="shared" si="1"/>
        <v>0</v>
      </c>
    </row>
    <row r="110" spans="1:8" ht="27" customHeight="1" x14ac:dyDescent="0.3">
      <c r="A110" s="47">
        <v>33651149</v>
      </c>
      <c r="B110" s="48" t="s">
        <v>170</v>
      </c>
      <c r="C110" s="49" t="s">
        <v>171</v>
      </c>
      <c r="D110" s="45" t="s">
        <v>24</v>
      </c>
      <c r="E110" s="40" t="s">
        <v>27</v>
      </c>
      <c r="F110" s="46">
        <v>17</v>
      </c>
      <c r="G110" s="42">
        <v>40</v>
      </c>
      <c r="H110" s="46">
        <f t="shared" si="1"/>
        <v>680</v>
      </c>
    </row>
    <row r="111" spans="1:8" ht="32.25" customHeight="1" x14ac:dyDescent="0.3">
      <c r="A111" s="47">
        <v>33651128</v>
      </c>
      <c r="B111" s="48" t="s">
        <v>172</v>
      </c>
      <c r="C111" s="49" t="s">
        <v>173</v>
      </c>
      <c r="D111" s="45" t="s">
        <v>24</v>
      </c>
      <c r="E111" s="40" t="s">
        <v>27</v>
      </c>
      <c r="F111" s="46">
        <v>4</v>
      </c>
      <c r="G111" s="42">
        <v>20</v>
      </c>
      <c r="H111" s="46">
        <f t="shared" si="1"/>
        <v>80</v>
      </c>
    </row>
    <row r="112" spans="1:8" ht="33" customHeight="1" x14ac:dyDescent="0.3">
      <c r="A112" s="47">
        <v>33621760</v>
      </c>
      <c r="B112" s="48" t="s">
        <v>174</v>
      </c>
      <c r="C112" s="49" t="s">
        <v>175</v>
      </c>
      <c r="D112" s="45" t="s">
        <v>24</v>
      </c>
      <c r="E112" s="40" t="s">
        <v>27</v>
      </c>
      <c r="F112" s="46">
        <v>17</v>
      </c>
      <c r="G112" s="42">
        <v>60</v>
      </c>
      <c r="H112" s="46">
        <f t="shared" si="1"/>
        <v>1020</v>
      </c>
    </row>
    <row r="113" spans="1:8" ht="27.75" customHeight="1" x14ac:dyDescent="0.3">
      <c r="A113" s="50">
        <v>33611170</v>
      </c>
      <c r="B113" s="48" t="s">
        <v>176</v>
      </c>
      <c r="C113" s="72" t="s">
        <v>177</v>
      </c>
      <c r="D113" s="45" t="s">
        <v>24</v>
      </c>
      <c r="E113" s="73" t="s">
        <v>34</v>
      </c>
      <c r="F113" s="46">
        <v>200</v>
      </c>
      <c r="G113" s="42">
        <v>40</v>
      </c>
      <c r="H113" s="46">
        <f t="shared" si="1"/>
        <v>8000</v>
      </c>
    </row>
    <row r="114" spans="1:8" ht="22.5" customHeight="1" x14ac:dyDescent="0.3">
      <c r="A114" s="50">
        <v>33611170</v>
      </c>
      <c r="B114" s="74" t="s">
        <v>178</v>
      </c>
      <c r="C114" s="72" t="s">
        <v>179</v>
      </c>
      <c r="D114" s="45" t="s">
        <v>24</v>
      </c>
      <c r="E114" s="73" t="s">
        <v>180</v>
      </c>
      <c r="F114" s="46">
        <v>28</v>
      </c>
      <c r="G114" s="42">
        <v>40</v>
      </c>
      <c r="H114" s="46">
        <f t="shared" si="1"/>
        <v>1120</v>
      </c>
    </row>
    <row r="115" spans="1:8" ht="27" customHeight="1" x14ac:dyDescent="0.3">
      <c r="A115" s="64">
        <v>33660000</v>
      </c>
      <c r="B115" s="63" t="s">
        <v>181</v>
      </c>
      <c r="C115" s="61" t="s">
        <v>182</v>
      </c>
      <c r="D115" s="45" t="s">
        <v>24</v>
      </c>
      <c r="E115" s="62" t="s">
        <v>34</v>
      </c>
      <c r="F115" s="42">
        <v>25</v>
      </c>
      <c r="G115" s="42">
        <v>20</v>
      </c>
      <c r="H115" s="46">
        <f t="shared" si="1"/>
        <v>500</v>
      </c>
    </row>
    <row r="116" spans="1:8" ht="27" customHeight="1" x14ac:dyDescent="0.3">
      <c r="A116" s="47">
        <v>33611150</v>
      </c>
      <c r="B116" s="48" t="s">
        <v>183</v>
      </c>
      <c r="C116" s="52" t="s">
        <v>184</v>
      </c>
      <c r="D116" s="45" t="s">
        <v>24</v>
      </c>
      <c r="E116" s="40" t="s">
        <v>27</v>
      </c>
      <c r="F116" s="46">
        <v>9.5</v>
      </c>
      <c r="G116" s="42">
        <v>800</v>
      </c>
      <c r="H116" s="46">
        <f t="shared" si="1"/>
        <v>7600</v>
      </c>
    </row>
    <row r="117" spans="1:8" ht="28.5" customHeight="1" x14ac:dyDescent="0.3">
      <c r="A117" s="64">
        <v>33621540</v>
      </c>
      <c r="B117" s="63" t="s">
        <v>185</v>
      </c>
      <c r="C117" s="56" t="s">
        <v>186</v>
      </c>
      <c r="D117" s="45" t="s">
        <v>24</v>
      </c>
      <c r="E117" s="57" t="s">
        <v>34</v>
      </c>
      <c r="F117" s="42">
        <v>40</v>
      </c>
      <c r="G117" s="42">
        <v>100</v>
      </c>
      <c r="H117" s="46">
        <f t="shared" si="1"/>
        <v>4000</v>
      </c>
    </row>
    <row r="118" spans="1:8" ht="37.5" customHeight="1" x14ac:dyDescent="0.3">
      <c r="A118" s="50">
        <v>33661122</v>
      </c>
      <c r="B118" s="48" t="s">
        <v>187</v>
      </c>
      <c r="C118" s="49" t="s">
        <v>44</v>
      </c>
      <c r="D118" s="45" t="s">
        <v>24</v>
      </c>
      <c r="E118" s="40" t="s">
        <v>27</v>
      </c>
      <c r="F118" s="46">
        <v>1</v>
      </c>
      <c r="G118" s="42">
        <v>100</v>
      </c>
      <c r="H118" s="46">
        <f t="shared" si="1"/>
        <v>100</v>
      </c>
    </row>
    <row r="119" spans="1:8" ht="37.5" customHeight="1" x14ac:dyDescent="0.3">
      <c r="A119" s="50">
        <v>33661122</v>
      </c>
      <c r="B119" s="48" t="s">
        <v>187</v>
      </c>
      <c r="C119" s="49" t="s">
        <v>84</v>
      </c>
      <c r="D119" s="45" t="s">
        <v>24</v>
      </c>
      <c r="E119" s="40" t="s">
        <v>188</v>
      </c>
      <c r="F119" s="46">
        <v>60</v>
      </c>
      <c r="G119" s="42">
        <v>60</v>
      </c>
      <c r="H119" s="46">
        <f t="shared" si="1"/>
        <v>3600</v>
      </c>
    </row>
    <row r="120" spans="1:8" ht="42" customHeight="1" x14ac:dyDescent="0.3">
      <c r="A120" s="50">
        <v>33661122</v>
      </c>
      <c r="B120" s="48" t="s">
        <v>187</v>
      </c>
      <c r="C120" s="49" t="s">
        <v>189</v>
      </c>
      <c r="D120" s="45" t="s">
        <v>24</v>
      </c>
      <c r="E120" s="40" t="s">
        <v>34</v>
      </c>
      <c r="F120" s="46">
        <v>400</v>
      </c>
      <c r="G120" s="42">
        <v>12</v>
      </c>
      <c r="H120" s="46">
        <f t="shared" si="1"/>
        <v>4800</v>
      </c>
    </row>
    <row r="121" spans="1:8" ht="27" customHeight="1" x14ac:dyDescent="0.3">
      <c r="A121" s="50">
        <v>33621643</v>
      </c>
      <c r="B121" s="63" t="s">
        <v>190</v>
      </c>
      <c r="C121" s="56" t="s">
        <v>191</v>
      </c>
      <c r="D121" s="45" t="s">
        <v>24</v>
      </c>
      <c r="E121" s="57" t="s">
        <v>34</v>
      </c>
      <c r="F121" s="42">
        <v>150</v>
      </c>
      <c r="G121" s="42">
        <v>20</v>
      </c>
      <c r="H121" s="46">
        <f t="shared" si="1"/>
        <v>3000</v>
      </c>
    </row>
    <row r="122" spans="1:8" ht="27" customHeight="1" x14ac:dyDescent="0.3">
      <c r="A122" s="47">
        <v>33691124</v>
      </c>
      <c r="B122" s="48" t="s">
        <v>192</v>
      </c>
      <c r="C122" s="49" t="s">
        <v>193</v>
      </c>
      <c r="D122" s="45" t="s">
        <v>24</v>
      </c>
      <c r="E122" s="40" t="s">
        <v>146</v>
      </c>
      <c r="F122" s="46">
        <v>260</v>
      </c>
      <c r="G122" s="42">
        <v>10</v>
      </c>
      <c r="H122" s="46">
        <f t="shared" si="1"/>
        <v>2600</v>
      </c>
    </row>
    <row r="123" spans="1:8" ht="27" customHeight="1" x14ac:dyDescent="0.3">
      <c r="A123" s="47">
        <v>33611390</v>
      </c>
      <c r="B123" s="48" t="s">
        <v>194</v>
      </c>
      <c r="C123" s="49" t="s">
        <v>195</v>
      </c>
      <c r="D123" s="45" t="s">
        <v>24</v>
      </c>
      <c r="E123" s="40" t="s">
        <v>34</v>
      </c>
      <c r="F123" s="46">
        <v>23</v>
      </c>
      <c r="G123" s="42">
        <v>10</v>
      </c>
      <c r="H123" s="46">
        <f t="shared" si="1"/>
        <v>230</v>
      </c>
    </row>
    <row r="124" spans="1:8" ht="27" customHeight="1" x14ac:dyDescent="0.3">
      <c r="A124" s="47">
        <v>33631230</v>
      </c>
      <c r="B124" s="54" t="s">
        <v>196</v>
      </c>
      <c r="C124" s="75" t="s">
        <v>197</v>
      </c>
      <c r="D124" s="45" t="s">
        <v>24</v>
      </c>
      <c r="E124" s="40" t="s">
        <v>46</v>
      </c>
      <c r="F124" s="46">
        <v>500</v>
      </c>
      <c r="G124" s="42">
        <v>10</v>
      </c>
      <c r="H124" s="46">
        <f t="shared" si="1"/>
        <v>5000</v>
      </c>
    </row>
    <row r="125" spans="1:8" ht="27" customHeight="1" x14ac:dyDescent="0.3">
      <c r="A125" s="50">
        <v>33642210</v>
      </c>
      <c r="B125" s="54" t="s">
        <v>198</v>
      </c>
      <c r="C125" s="75" t="s">
        <v>199</v>
      </c>
      <c r="D125" s="45" t="s">
        <v>24</v>
      </c>
      <c r="E125" s="53" t="s">
        <v>27</v>
      </c>
      <c r="F125" s="46">
        <v>10</v>
      </c>
      <c r="G125" s="42">
        <v>3000</v>
      </c>
      <c r="H125" s="46">
        <f t="shared" si="1"/>
        <v>30000</v>
      </c>
    </row>
    <row r="126" spans="1:8" ht="27" customHeight="1" x14ac:dyDescent="0.3">
      <c r="A126" s="47">
        <v>33621680</v>
      </c>
      <c r="B126" s="54" t="s">
        <v>200</v>
      </c>
      <c r="C126" s="75" t="s">
        <v>175</v>
      </c>
      <c r="D126" s="45" t="s">
        <v>24</v>
      </c>
      <c r="E126" s="53" t="s">
        <v>27</v>
      </c>
      <c r="F126" s="46">
        <v>6.2</v>
      </c>
      <c r="G126" s="42">
        <v>10</v>
      </c>
      <c r="H126" s="46">
        <f t="shared" si="1"/>
        <v>62</v>
      </c>
    </row>
    <row r="127" spans="1:8" ht="27" customHeight="1" x14ac:dyDescent="0.3">
      <c r="A127" s="47">
        <v>33621680</v>
      </c>
      <c r="B127" s="54" t="s">
        <v>200</v>
      </c>
      <c r="C127" s="75" t="s">
        <v>201</v>
      </c>
      <c r="D127" s="45" t="s">
        <v>24</v>
      </c>
      <c r="E127" s="53" t="s">
        <v>27</v>
      </c>
      <c r="F127" s="46">
        <v>3.4</v>
      </c>
      <c r="G127" s="42">
        <v>10</v>
      </c>
      <c r="H127" s="46">
        <f t="shared" si="1"/>
        <v>34</v>
      </c>
    </row>
    <row r="128" spans="1:8" ht="27.75" customHeight="1" x14ac:dyDescent="0.3">
      <c r="A128" s="47">
        <v>33671113</v>
      </c>
      <c r="B128" s="54" t="s">
        <v>202</v>
      </c>
      <c r="C128" s="76" t="s">
        <v>203</v>
      </c>
      <c r="D128" s="45" t="s">
        <v>24</v>
      </c>
      <c r="E128" s="53" t="s">
        <v>46</v>
      </c>
      <c r="F128" s="46">
        <v>2100</v>
      </c>
      <c r="G128" s="42">
        <v>12</v>
      </c>
      <c r="H128" s="46">
        <f t="shared" si="1"/>
        <v>25200</v>
      </c>
    </row>
    <row r="129" spans="1:8" ht="27.75" customHeight="1" x14ac:dyDescent="0.3">
      <c r="A129" s="47">
        <v>33621410</v>
      </c>
      <c r="B129" s="54" t="s">
        <v>204</v>
      </c>
      <c r="C129" s="75" t="s">
        <v>58</v>
      </c>
      <c r="D129" s="45" t="s">
        <v>24</v>
      </c>
      <c r="E129" s="53" t="s">
        <v>27</v>
      </c>
      <c r="F129" s="46"/>
      <c r="G129" s="42">
        <v>200</v>
      </c>
      <c r="H129" s="46">
        <f t="shared" si="1"/>
        <v>0</v>
      </c>
    </row>
    <row r="130" spans="1:8" ht="33.75" customHeight="1" x14ac:dyDescent="0.3">
      <c r="A130" s="64">
        <v>33631282</v>
      </c>
      <c r="B130" s="77" t="s">
        <v>205</v>
      </c>
      <c r="C130" s="78" t="s">
        <v>206</v>
      </c>
      <c r="D130" s="45" t="s">
        <v>24</v>
      </c>
      <c r="E130" s="53" t="s">
        <v>46</v>
      </c>
      <c r="F130" s="42">
        <v>480</v>
      </c>
      <c r="G130" s="42">
        <v>6</v>
      </c>
      <c r="H130" s="46">
        <f t="shared" si="1"/>
        <v>2880</v>
      </c>
    </row>
    <row r="131" spans="1:8" ht="28.5" customHeight="1" x14ac:dyDescent="0.3">
      <c r="A131" s="50">
        <v>33671115</v>
      </c>
      <c r="B131" s="55" t="s">
        <v>207</v>
      </c>
      <c r="C131" s="79" t="s">
        <v>208</v>
      </c>
      <c r="D131" s="45" t="s">
        <v>24</v>
      </c>
      <c r="E131" s="80" t="s">
        <v>34</v>
      </c>
      <c r="F131" s="42">
        <v>70</v>
      </c>
      <c r="G131" s="42">
        <v>100</v>
      </c>
      <c r="H131" s="46">
        <f t="shared" si="1"/>
        <v>7000</v>
      </c>
    </row>
    <row r="132" spans="1:8" ht="28.5" customHeight="1" x14ac:dyDescent="0.3">
      <c r="A132" s="47">
        <v>33621620</v>
      </c>
      <c r="B132" s="54" t="s">
        <v>209</v>
      </c>
      <c r="C132" s="76" t="s">
        <v>141</v>
      </c>
      <c r="D132" s="45" t="s">
        <v>24</v>
      </c>
      <c r="E132" s="53" t="s">
        <v>27</v>
      </c>
      <c r="F132" s="46">
        <v>45</v>
      </c>
      <c r="G132" s="42">
        <v>3000</v>
      </c>
      <c r="H132" s="46">
        <f t="shared" si="1"/>
        <v>135000</v>
      </c>
    </row>
    <row r="133" spans="1:8" ht="28.5" customHeight="1" x14ac:dyDescent="0.3">
      <c r="A133" s="47">
        <v>33621620</v>
      </c>
      <c r="B133" s="54" t="s">
        <v>209</v>
      </c>
      <c r="C133" s="76" t="s">
        <v>55</v>
      </c>
      <c r="D133" s="45" t="s">
        <v>24</v>
      </c>
      <c r="E133" s="53" t="s">
        <v>27</v>
      </c>
      <c r="F133" s="46">
        <v>80</v>
      </c>
      <c r="G133" s="42">
        <v>200</v>
      </c>
      <c r="H133" s="46">
        <f t="shared" si="1"/>
        <v>16000</v>
      </c>
    </row>
    <row r="134" spans="1:8" ht="28.5" customHeight="1" x14ac:dyDescent="0.3">
      <c r="A134" s="47">
        <v>33621110</v>
      </c>
      <c r="B134" s="54" t="s">
        <v>210</v>
      </c>
      <c r="C134" s="75" t="s">
        <v>211</v>
      </c>
      <c r="D134" s="45" t="s">
        <v>24</v>
      </c>
      <c r="E134" s="53" t="s">
        <v>27</v>
      </c>
      <c r="F134" s="46">
        <v>18</v>
      </c>
      <c r="G134" s="42">
        <v>1600</v>
      </c>
      <c r="H134" s="46">
        <f t="shared" si="1"/>
        <v>28800</v>
      </c>
    </row>
    <row r="135" spans="1:8" ht="28.5" customHeight="1" x14ac:dyDescent="0.3">
      <c r="A135" s="47">
        <v>33621110</v>
      </c>
      <c r="B135" s="54" t="s">
        <v>210</v>
      </c>
      <c r="C135" s="75" t="s">
        <v>212</v>
      </c>
      <c r="D135" s="45" t="s">
        <v>24</v>
      </c>
      <c r="E135" s="53" t="s">
        <v>27</v>
      </c>
      <c r="F135" s="46">
        <v>45</v>
      </c>
      <c r="G135" s="42">
        <v>300</v>
      </c>
      <c r="H135" s="46">
        <f t="shared" si="1"/>
        <v>13500</v>
      </c>
    </row>
    <row r="136" spans="1:8" ht="28.5" customHeight="1" x14ac:dyDescent="0.3">
      <c r="A136" s="47">
        <v>33621730</v>
      </c>
      <c r="B136" s="54" t="s">
        <v>213</v>
      </c>
      <c r="C136" s="75" t="s">
        <v>214</v>
      </c>
      <c r="D136" s="45" t="s">
        <v>24</v>
      </c>
      <c r="E136" s="53" t="s">
        <v>27</v>
      </c>
      <c r="F136" s="46">
        <v>24</v>
      </c>
      <c r="G136" s="42">
        <v>200</v>
      </c>
      <c r="H136" s="46">
        <f t="shared" si="1"/>
        <v>4800</v>
      </c>
    </row>
    <row r="137" spans="1:8" ht="28.5" customHeight="1" x14ac:dyDescent="0.3">
      <c r="A137" s="47">
        <v>33621730</v>
      </c>
      <c r="B137" s="54" t="s">
        <v>213</v>
      </c>
      <c r="C137" s="75" t="s">
        <v>215</v>
      </c>
      <c r="D137" s="45" t="s">
        <v>24</v>
      </c>
      <c r="E137" s="53" t="s">
        <v>27</v>
      </c>
      <c r="F137" s="46">
        <v>33</v>
      </c>
      <c r="G137" s="42">
        <v>800</v>
      </c>
      <c r="H137" s="46">
        <f t="shared" si="1"/>
        <v>26400</v>
      </c>
    </row>
    <row r="138" spans="1:8" ht="28.5" customHeight="1" x14ac:dyDescent="0.3">
      <c r="A138" s="50">
        <v>33691728</v>
      </c>
      <c r="B138" s="55" t="s">
        <v>216</v>
      </c>
      <c r="C138" s="79" t="s">
        <v>217</v>
      </c>
      <c r="D138" s="45" t="s">
        <v>24</v>
      </c>
      <c r="E138" s="80" t="s">
        <v>46</v>
      </c>
      <c r="F138" s="42">
        <v>350</v>
      </c>
      <c r="G138" s="42">
        <v>6</v>
      </c>
      <c r="H138" s="46">
        <f t="shared" si="1"/>
        <v>2100</v>
      </c>
    </row>
    <row r="139" spans="1:8" ht="28.5" customHeight="1" x14ac:dyDescent="0.3">
      <c r="A139" s="64">
        <v>33651253</v>
      </c>
      <c r="B139" s="54" t="s">
        <v>218</v>
      </c>
      <c r="C139" s="81" t="s">
        <v>219</v>
      </c>
      <c r="D139" s="45" t="s">
        <v>24</v>
      </c>
      <c r="E139" s="82" t="s">
        <v>27</v>
      </c>
      <c r="F139" s="42">
        <v>120</v>
      </c>
      <c r="G139" s="42">
        <v>360</v>
      </c>
      <c r="H139" s="46">
        <f t="shared" si="1"/>
        <v>43200</v>
      </c>
    </row>
    <row r="140" spans="1:8" ht="21" customHeight="1" x14ac:dyDescent="0.3">
      <c r="A140" s="47">
        <v>33631170</v>
      </c>
      <c r="B140" s="54" t="s">
        <v>220</v>
      </c>
      <c r="C140" s="76" t="s">
        <v>221</v>
      </c>
      <c r="D140" s="45" t="s">
        <v>24</v>
      </c>
      <c r="E140" s="53" t="s">
        <v>46</v>
      </c>
      <c r="F140" s="46">
        <v>750</v>
      </c>
      <c r="G140" s="42">
        <v>2</v>
      </c>
      <c r="H140" s="46">
        <f t="shared" si="1"/>
        <v>1500</v>
      </c>
    </row>
    <row r="141" spans="1:8" ht="28.5" customHeight="1" x14ac:dyDescent="0.3">
      <c r="A141" s="47">
        <v>33631170</v>
      </c>
      <c r="B141" s="54" t="s">
        <v>222</v>
      </c>
      <c r="C141" s="75" t="s">
        <v>223</v>
      </c>
      <c r="D141" s="45" t="s">
        <v>24</v>
      </c>
      <c r="E141" s="53" t="s">
        <v>46</v>
      </c>
      <c r="F141" s="46"/>
      <c r="G141" s="42">
        <v>4</v>
      </c>
      <c r="H141" s="46">
        <f t="shared" si="1"/>
        <v>0</v>
      </c>
    </row>
    <row r="142" spans="1:8" ht="28.5" customHeight="1" x14ac:dyDescent="0.3">
      <c r="A142" s="50">
        <v>33611160</v>
      </c>
      <c r="B142" s="55" t="s">
        <v>224</v>
      </c>
      <c r="C142" s="79" t="s">
        <v>225</v>
      </c>
      <c r="D142" s="45" t="s">
        <v>24</v>
      </c>
      <c r="E142" s="80" t="s">
        <v>34</v>
      </c>
      <c r="F142" s="42">
        <v>65</v>
      </c>
      <c r="G142" s="42">
        <v>10</v>
      </c>
      <c r="H142" s="46">
        <f t="shared" si="1"/>
        <v>650</v>
      </c>
    </row>
    <row r="143" spans="1:8" ht="28.5" customHeight="1" x14ac:dyDescent="0.3">
      <c r="A143" s="47">
        <v>33651116</v>
      </c>
      <c r="B143" s="54" t="s">
        <v>226</v>
      </c>
      <c r="C143" s="76" t="s">
        <v>227</v>
      </c>
      <c r="D143" s="45" t="s">
        <v>24</v>
      </c>
      <c r="E143" s="53" t="s">
        <v>46</v>
      </c>
      <c r="F143" s="46">
        <v>220</v>
      </c>
      <c r="G143" s="42">
        <v>20</v>
      </c>
      <c r="H143" s="46">
        <f t="shared" si="1"/>
        <v>4400</v>
      </c>
    </row>
    <row r="144" spans="1:8" ht="33.75" customHeight="1" x14ac:dyDescent="0.3">
      <c r="A144" s="47">
        <v>33651115</v>
      </c>
      <c r="B144" s="54" t="s">
        <v>228</v>
      </c>
      <c r="C144" s="75" t="s">
        <v>229</v>
      </c>
      <c r="D144" s="45" t="s">
        <v>24</v>
      </c>
      <c r="E144" s="53" t="s">
        <v>27</v>
      </c>
      <c r="F144" s="46">
        <v>60</v>
      </c>
      <c r="G144" s="42">
        <v>20</v>
      </c>
      <c r="H144" s="46">
        <f t="shared" si="1"/>
        <v>1200</v>
      </c>
    </row>
    <row r="145" spans="1:8" ht="33.75" customHeight="1" x14ac:dyDescent="0.3">
      <c r="A145" s="47">
        <v>33651115</v>
      </c>
      <c r="B145" s="54" t="s">
        <v>228</v>
      </c>
      <c r="C145" s="75" t="s">
        <v>230</v>
      </c>
      <c r="D145" s="45" t="s">
        <v>24</v>
      </c>
      <c r="E145" s="53" t="s">
        <v>27</v>
      </c>
      <c r="F145" s="46">
        <v>55</v>
      </c>
      <c r="G145" s="42">
        <v>20</v>
      </c>
      <c r="H145" s="46">
        <f t="shared" si="1"/>
        <v>1100</v>
      </c>
    </row>
    <row r="146" spans="1:8" ht="40.5" customHeight="1" x14ac:dyDescent="0.3">
      <c r="A146" s="47">
        <v>33651118</v>
      </c>
      <c r="B146" s="54" t="s">
        <v>231</v>
      </c>
      <c r="C146" s="76" t="s">
        <v>232</v>
      </c>
      <c r="D146" s="45" t="s">
        <v>24</v>
      </c>
      <c r="E146" s="53" t="s">
        <v>46</v>
      </c>
      <c r="F146" s="46">
        <v>180</v>
      </c>
      <c r="G146" s="42">
        <v>20</v>
      </c>
      <c r="H146" s="46">
        <f t="shared" si="1"/>
        <v>3600</v>
      </c>
    </row>
    <row r="147" spans="1:8" ht="28.5" customHeight="1" x14ac:dyDescent="0.3">
      <c r="A147" s="47">
        <v>33621340</v>
      </c>
      <c r="B147" s="54" t="s">
        <v>233</v>
      </c>
      <c r="C147" s="76" t="s">
        <v>234</v>
      </c>
      <c r="D147" s="45" t="s">
        <v>24</v>
      </c>
      <c r="E147" s="53" t="s">
        <v>34</v>
      </c>
      <c r="F147" s="46">
        <v>25</v>
      </c>
      <c r="G147" s="42">
        <v>20</v>
      </c>
      <c r="H147" s="46">
        <f t="shared" si="1"/>
        <v>500</v>
      </c>
    </row>
    <row r="148" spans="1:8" ht="31.5" customHeight="1" x14ac:dyDescent="0.3">
      <c r="A148" s="47">
        <v>33651134</v>
      </c>
      <c r="B148" s="54" t="s">
        <v>235</v>
      </c>
      <c r="C148" s="75" t="s">
        <v>236</v>
      </c>
      <c r="D148" s="45" t="s">
        <v>24</v>
      </c>
      <c r="E148" s="53" t="s">
        <v>34</v>
      </c>
      <c r="F148" s="46">
        <v>700</v>
      </c>
      <c r="G148" s="42">
        <v>4</v>
      </c>
      <c r="H148" s="46">
        <f t="shared" si="1"/>
        <v>2800</v>
      </c>
    </row>
    <row r="149" spans="1:8" ht="28.5" customHeight="1" x14ac:dyDescent="0.3">
      <c r="A149" s="47">
        <v>33631241</v>
      </c>
      <c r="B149" s="54" t="s">
        <v>237</v>
      </c>
      <c r="C149" s="76" t="s">
        <v>238</v>
      </c>
      <c r="D149" s="45" t="s">
        <v>24</v>
      </c>
      <c r="E149" s="53" t="s">
        <v>46</v>
      </c>
      <c r="F149" s="46"/>
      <c r="G149" s="42">
        <v>2</v>
      </c>
      <c r="H149" s="46">
        <f t="shared" si="1"/>
        <v>0</v>
      </c>
    </row>
    <row r="150" spans="1:8" ht="28.5" customHeight="1" x14ac:dyDescent="0.3">
      <c r="A150" s="47">
        <v>33611100</v>
      </c>
      <c r="B150" s="54" t="s">
        <v>239</v>
      </c>
      <c r="C150" s="76" t="s">
        <v>104</v>
      </c>
      <c r="D150" s="45" t="s">
        <v>24</v>
      </c>
      <c r="E150" s="53" t="s">
        <v>27</v>
      </c>
      <c r="F150" s="46">
        <v>33</v>
      </c>
      <c r="G150" s="42">
        <v>140</v>
      </c>
      <c r="H150" s="46">
        <f t="shared" ref="H150:H177" si="2">F150*G150</f>
        <v>4620</v>
      </c>
    </row>
    <row r="151" spans="1:8" ht="28.5" customHeight="1" x14ac:dyDescent="0.3">
      <c r="A151" s="51">
        <v>33611120</v>
      </c>
      <c r="B151" s="54" t="s">
        <v>240</v>
      </c>
      <c r="C151" s="76" t="s">
        <v>104</v>
      </c>
      <c r="D151" s="45" t="s">
        <v>24</v>
      </c>
      <c r="E151" s="53" t="s">
        <v>27</v>
      </c>
      <c r="F151" s="46">
        <v>18</v>
      </c>
      <c r="G151" s="42">
        <v>40</v>
      </c>
      <c r="H151" s="46">
        <f t="shared" si="2"/>
        <v>720</v>
      </c>
    </row>
    <row r="152" spans="1:8" ht="24" customHeight="1" x14ac:dyDescent="0.3">
      <c r="A152" s="71">
        <v>33621230</v>
      </c>
      <c r="B152" s="54" t="s">
        <v>241</v>
      </c>
      <c r="C152" s="76" t="s">
        <v>242</v>
      </c>
      <c r="D152" s="45" t="s">
        <v>24</v>
      </c>
      <c r="E152" s="53" t="s">
        <v>27</v>
      </c>
      <c r="F152" s="46">
        <v>8</v>
      </c>
      <c r="G152" s="42">
        <v>100</v>
      </c>
      <c r="H152" s="46">
        <f t="shared" si="2"/>
        <v>800</v>
      </c>
    </row>
    <row r="153" spans="1:8" ht="28.5" customHeight="1" x14ac:dyDescent="0.3">
      <c r="A153" s="64">
        <v>33621641</v>
      </c>
      <c r="B153" s="79" t="s">
        <v>243</v>
      </c>
      <c r="C153" s="79" t="s">
        <v>244</v>
      </c>
      <c r="D153" s="45" t="s">
        <v>24</v>
      </c>
      <c r="E153" s="53" t="s">
        <v>27</v>
      </c>
      <c r="F153" s="42">
        <v>20</v>
      </c>
      <c r="G153" s="42">
        <v>40</v>
      </c>
      <c r="H153" s="46">
        <f t="shared" si="2"/>
        <v>800</v>
      </c>
    </row>
    <row r="154" spans="1:8" ht="28.5" customHeight="1" x14ac:dyDescent="0.3">
      <c r="A154" s="51">
        <v>32621590</v>
      </c>
      <c r="B154" s="54" t="s">
        <v>245</v>
      </c>
      <c r="C154" s="76" t="s">
        <v>246</v>
      </c>
      <c r="D154" s="45" t="s">
        <v>24</v>
      </c>
      <c r="E154" s="53" t="s">
        <v>27</v>
      </c>
      <c r="F154" s="46">
        <v>4</v>
      </c>
      <c r="G154" s="42">
        <v>200</v>
      </c>
      <c r="H154" s="46">
        <f t="shared" si="2"/>
        <v>800</v>
      </c>
    </row>
    <row r="155" spans="1:8" ht="31.5" customHeight="1" x14ac:dyDescent="0.3">
      <c r="A155" s="51">
        <v>33622320</v>
      </c>
      <c r="B155" s="54" t="s">
        <v>245</v>
      </c>
      <c r="C155" s="76" t="s">
        <v>247</v>
      </c>
      <c r="D155" s="45" t="s">
        <v>24</v>
      </c>
      <c r="E155" s="53" t="s">
        <v>34</v>
      </c>
      <c r="F155" s="46">
        <v>35</v>
      </c>
      <c r="G155" s="42">
        <v>100</v>
      </c>
      <c r="H155" s="46">
        <f t="shared" si="2"/>
        <v>3500</v>
      </c>
    </row>
    <row r="156" spans="1:8" ht="20.25" customHeight="1" x14ac:dyDescent="0.3">
      <c r="A156" s="50">
        <v>331411115</v>
      </c>
      <c r="B156" s="83" t="s">
        <v>248</v>
      </c>
      <c r="C156" s="84" t="s">
        <v>249</v>
      </c>
      <c r="D156" s="45" t="s">
        <v>24</v>
      </c>
      <c r="E156" s="85" t="s">
        <v>46</v>
      </c>
      <c r="F156" s="42">
        <v>150</v>
      </c>
      <c r="G156" s="42">
        <v>80</v>
      </c>
      <c r="H156" s="46">
        <f t="shared" si="2"/>
        <v>12000</v>
      </c>
    </row>
    <row r="157" spans="1:8" ht="24.75" customHeight="1" x14ac:dyDescent="0.3">
      <c r="A157" s="50">
        <v>33141110</v>
      </c>
      <c r="B157" s="83" t="s">
        <v>250</v>
      </c>
      <c r="C157" s="84" t="s">
        <v>251</v>
      </c>
      <c r="D157" s="45" t="s">
        <v>24</v>
      </c>
      <c r="E157" s="85" t="s">
        <v>46</v>
      </c>
      <c r="F157" s="42">
        <v>140</v>
      </c>
      <c r="G157" s="42">
        <v>200</v>
      </c>
      <c r="H157" s="46">
        <f t="shared" si="2"/>
        <v>28000</v>
      </c>
    </row>
    <row r="158" spans="1:8" ht="24.75" customHeight="1" x14ac:dyDescent="0.3">
      <c r="A158" s="50">
        <v>33141110</v>
      </c>
      <c r="B158" s="83" t="s">
        <v>252</v>
      </c>
      <c r="C158" s="84" t="s">
        <v>251</v>
      </c>
      <c r="D158" s="45" t="s">
        <v>24</v>
      </c>
      <c r="E158" s="85" t="s">
        <v>46</v>
      </c>
      <c r="F158" s="42">
        <v>150</v>
      </c>
      <c r="G158" s="42">
        <v>100</v>
      </c>
      <c r="H158" s="46">
        <f t="shared" si="2"/>
        <v>15000</v>
      </c>
    </row>
    <row r="159" spans="1:8" ht="24.75" customHeight="1" x14ac:dyDescent="0.3">
      <c r="A159" s="50">
        <v>33141111</v>
      </c>
      <c r="B159" s="84" t="s">
        <v>253</v>
      </c>
      <c r="C159" s="84" t="s">
        <v>254</v>
      </c>
      <c r="D159" s="45" t="s">
        <v>24</v>
      </c>
      <c r="E159" s="85" t="s">
        <v>46</v>
      </c>
      <c r="F159" s="42">
        <v>600</v>
      </c>
      <c r="G159" s="42">
        <v>16</v>
      </c>
      <c r="H159" s="46">
        <f t="shared" si="2"/>
        <v>9600</v>
      </c>
    </row>
    <row r="160" spans="1:8" ht="24.75" customHeight="1" x14ac:dyDescent="0.3">
      <c r="A160" s="50">
        <v>33141110</v>
      </c>
      <c r="B160" s="84" t="s">
        <v>255</v>
      </c>
      <c r="C160" s="84"/>
      <c r="D160" s="45" t="s">
        <v>24</v>
      </c>
      <c r="E160" s="85" t="s">
        <v>46</v>
      </c>
      <c r="F160" s="42">
        <v>400</v>
      </c>
      <c r="G160" s="42">
        <v>4</v>
      </c>
      <c r="H160" s="46">
        <f t="shared" si="2"/>
        <v>1600</v>
      </c>
    </row>
    <row r="161" spans="1:8" ht="24.75" customHeight="1" x14ac:dyDescent="0.3">
      <c r="A161" s="50">
        <v>33141129</v>
      </c>
      <c r="B161" s="84" t="s">
        <v>256</v>
      </c>
      <c r="C161" s="84"/>
      <c r="D161" s="45" t="s">
        <v>24</v>
      </c>
      <c r="E161" s="85" t="s">
        <v>46</v>
      </c>
      <c r="F161" s="42">
        <v>25</v>
      </c>
      <c r="G161" s="42">
        <v>50</v>
      </c>
      <c r="H161" s="46">
        <f t="shared" si="2"/>
        <v>1250</v>
      </c>
    </row>
    <row r="162" spans="1:8" ht="24.75" customHeight="1" x14ac:dyDescent="0.3">
      <c r="A162" s="50">
        <v>33141136</v>
      </c>
      <c r="B162" s="84" t="s">
        <v>257</v>
      </c>
      <c r="C162" s="84"/>
      <c r="D162" s="45" t="s">
        <v>24</v>
      </c>
      <c r="E162" s="86" t="s">
        <v>46</v>
      </c>
      <c r="F162" s="42">
        <v>300</v>
      </c>
      <c r="G162" s="42">
        <v>4</v>
      </c>
      <c r="H162" s="46">
        <f t="shared" si="2"/>
        <v>1200</v>
      </c>
    </row>
    <row r="163" spans="1:8" ht="24.75" customHeight="1" x14ac:dyDescent="0.3">
      <c r="A163" s="50">
        <v>33141156</v>
      </c>
      <c r="B163" s="87" t="s">
        <v>258</v>
      </c>
      <c r="C163" s="87"/>
      <c r="D163" s="45" t="s">
        <v>24</v>
      </c>
      <c r="E163" s="86" t="s">
        <v>259</v>
      </c>
      <c r="F163" s="42">
        <v>50</v>
      </c>
      <c r="G163" s="42">
        <v>300</v>
      </c>
      <c r="H163" s="46">
        <f t="shared" si="2"/>
        <v>15000</v>
      </c>
    </row>
    <row r="164" spans="1:8" ht="24.75" customHeight="1" x14ac:dyDescent="0.3">
      <c r="A164" s="50">
        <v>33141156</v>
      </c>
      <c r="B164" s="87" t="s">
        <v>260</v>
      </c>
      <c r="C164" s="87"/>
      <c r="D164" s="45" t="s">
        <v>24</v>
      </c>
      <c r="E164" s="86" t="s">
        <v>259</v>
      </c>
      <c r="F164" s="42">
        <v>150</v>
      </c>
      <c r="G164" s="42">
        <v>100</v>
      </c>
      <c r="H164" s="46">
        <f t="shared" si="2"/>
        <v>15000</v>
      </c>
    </row>
    <row r="165" spans="1:8" ht="24.75" customHeight="1" x14ac:dyDescent="0.3">
      <c r="A165" s="50">
        <v>33141142</v>
      </c>
      <c r="B165" s="87" t="s">
        <v>261</v>
      </c>
      <c r="C165" s="87" t="s">
        <v>94</v>
      </c>
      <c r="D165" s="45" t="s">
        <v>24</v>
      </c>
      <c r="E165" s="86" t="s">
        <v>46</v>
      </c>
      <c r="F165" s="42">
        <v>30</v>
      </c>
      <c r="G165" s="42">
        <v>400</v>
      </c>
      <c r="H165" s="46">
        <f t="shared" si="2"/>
        <v>12000</v>
      </c>
    </row>
    <row r="166" spans="1:8" ht="24.75" customHeight="1" x14ac:dyDescent="0.3">
      <c r="A166" s="50">
        <v>33141142</v>
      </c>
      <c r="B166" s="87" t="s">
        <v>262</v>
      </c>
      <c r="C166" s="87" t="s">
        <v>263</v>
      </c>
      <c r="D166" s="45" t="s">
        <v>24</v>
      </c>
      <c r="E166" s="86" t="s">
        <v>46</v>
      </c>
      <c r="F166" s="42">
        <v>30</v>
      </c>
      <c r="G166" s="42">
        <v>160</v>
      </c>
      <c r="H166" s="46">
        <f t="shared" si="2"/>
        <v>4800</v>
      </c>
    </row>
    <row r="167" spans="1:8" ht="24.75" customHeight="1" x14ac:dyDescent="0.3">
      <c r="A167" s="50">
        <v>33141142</v>
      </c>
      <c r="B167" s="87" t="s">
        <v>261</v>
      </c>
      <c r="C167" s="87" t="s">
        <v>264</v>
      </c>
      <c r="D167" s="45" t="s">
        <v>24</v>
      </c>
      <c r="E167" s="86" t="s">
        <v>46</v>
      </c>
      <c r="F167" s="42">
        <v>40</v>
      </c>
      <c r="G167" s="42">
        <v>50</v>
      </c>
      <c r="H167" s="46">
        <f t="shared" si="2"/>
        <v>2000</v>
      </c>
    </row>
    <row r="168" spans="1:8" ht="24.75" customHeight="1" x14ac:dyDescent="0.3">
      <c r="A168" s="50">
        <v>33141142</v>
      </c>
      <c r="B168" s="87" t="s">
        <v>261</v>
      </c>
      <c r="C168" s="87" t="s">
        <v>265</v>
      </c>
      <c r="D168" s="45" t="s">
        <v>24</v>
      </c>
      <c r="E168" s="86" t="s">
        <v>46</v>
      </c>
      <c r="F168" s="42">
        <v>50</v>
      </c>
      <c r="G168" s="42">
        <v>50</v>
      </c>
      <c r="H168" s="46">
        <f t="shared" si="2"/>
        <v>2500</v>
      </c>
    </row>
    <row r="169" spans="1:8" ht="24.75" customHeight="1" x14ac:dyDescent="0.3">
      <c r="A169" s="64">
        <v>33680000</v>
      </c>
      <c r="B169" s="87" t="s">
        <v>266</v>
      </c>
      <c r="C169" s="87" t="s">
        <v>267</v>
      </c>
      <c r="D169" s="45" t="s">
        <v>24</v>
      </c>
      <c r="E169" s="86" t="s">
        <v>46</v>
      </c>
      <c r="F169" s="42">
        <v>8</v>
      </c>
      <c r="G169" s="42">
        <v>600</v>
      </c>
      <c r="H169" s="46">
        <f t="shared" si="2"/>
        <v>4800</v>
      </c>
    </row>
    <row r="170" spans="1:8" ht="24.75" customHeight="1" x14ac:dyDescent="0.3">
      <c r="A170" s="64">
        <v>38412000</v>
      </c>
      <c r="B170" s="87" t="s">
        <v>268</v>
      </c>
      <c r="C170" s="87"/>
      <c r="D170" s="45" t="s">
        <v>24</v>
      </c>
      <c r="E170" s="86" t="s">
        <v>46</v>
      </c>
      <c r="F170" s="42">
        <v>450</v>
      </c>
      <c r="G170" s="42">
        <v>12</v>
      </c>
      <c r="H170" s="46">
        <f t="shared" si="2"/>
        <v>5400</v>
      </c>
    </row>
    <row r="171" spans="1:8" ht="24.75" customHeight="1" x14ac:dyDescent="0.3">
      <c r="A171" s="64">
        <v>33690000</v>
      </c>
      <c r="B171" s="87" t="s">
        <v>269</v>
      </c>
      <c r="C171" s="87"/>
      <c r="D171" s="45" t="s">
        <v>24</v>
      </c>
      <c r="E171" s="86" t="s">
        <v>46</v>
      </c>
      <c r="F171" s="42">
        <v>10</v>
      </c>
      <c r="G171" s="42">
        <v>10</v>
      </c>
      <c r="H171" s="46">
        <f t="shared" si="2"/>
        <v>100</v>
      </c>
    </row>
    <row r="172" spans="1:8" ht="24.75" customHeight="1" x14ac:dyDescent="0.3">
      <c r="A172" s="50">
        <v>33680000</v>
      </c>
      <c r="B172" s="88" t="s">
        <v>270</v>
      </c>
      <c r="C172" s="89" t="s">
        <v>271</v>
      </c>
      <c r="D172" s="45" t="s">
        <v>24</v>
      </c>
      <c r="E172" s="86" t="s">
        <v>46</v>
      </c>
      <c r="F172" s="42">
        <v>600</v>
      </c>
      <c r="G172" s="42">
        <v>5</v>
      </c>
      <c r="H172" s="46">
        <f t="shared" si="2"/>
        <v>3000</v>
      </c>
    </row>
    <row r="173" spans="1:8" ht="24.75" customHeight="1" x14ac:dyDescent="0.3">
      <c r="A173" s="50">
        <v>33680000</v>
      </c>
      <c r="B173" s="90" t="s">
        <v>272</v>
      </c>
      <c r="C173" s="87"/>
      <c r="D173" s="45" t="s">
        <v>24</v>
      </c>
      <c r="E173" s="86" t="s">
        <v>46</v>
      </c>
      <c r="F173" s="42">
        <v>600</v>
      </c>
      <c r="G173" s="42">
        <v>20</v>
      </c>
      <c r="H173" s="46">
        <f t="shared" si="2"/>
        <v>12000</v>
      </c>
    </row>
    <row r="174" spans="1:8" s="7" customFormat="1" ht="18" customHeight="1" x14ac:dyDescent="0.3">
      <c r="A174" s="64">
        <v>33140000</v>
      </c>
      <c r="B174" s="90" t="s">
        <v>273</v>
      </c>
      <c r="C174" s="90"/>
      <c r="D174" s="45" t="s">
        <v>274</v>
      </c>
      <c r="E174" s="91" t="s">
        <v>46</v>
      </c>
      <c r="F174" s="42">
        <v>70</v>
      </c>
      <c r="G174" s="42">
        <v>200</v>
      </c>
      <c r="H174" s="92">
        <f t="shared" si="2"/>
        <v>14000</v>
      </c>
    </row>
    <row r="175" spans="1:8" s="7" customFormat="1" ht="18" customHeight="1" x14ac:dyDescent="0.3">
      <c r="A175" s="64">
        <v>33140000</v>
      </c>
      <c r="B175" s="90" t="s">
        <v>275</v>
      </c>
      <c r="C175" s="90"/>
      <c r="D175" s="45" t="s">
        <v>274</v>
      </c>
      <c r="E175" s="91" t="s">
        <v>46</v>
      </c>
      <c r="F175" s="42">
        <v>8.5</v>
      </c>
      <c r="G175" s="42">
        <v>200</v>
      </c>
      <c r="H175" s="92">
        <f t="shared" si="2"/>
        <v>1700</v>
      </c>
    </row>
    <row r="176" spans="1:8" s="7" customFormat="1" ht="18" customHeight="1" x14ac:dyDescent="0.3">
      <c r="A176" s="64">
        <v>33140000</v>
      </c>
      <c r="B176" s="90" t="s">
        <v>276</v>
      </c>
      <c r="C176" s="90"/>
      <c r="D176" s="45" t="s">
        <v>274</v>
      </c>
      <c r="E176" s="91" t="s">
        <v>46</v>
      </c>
      <c r="F176" s="42">
        <v>8</v>
      </c>
      <c r="G176" s="42">
        <v>200</v>
      </c>
      <c r="H176" s="92">
        <f t="shared" si="2"/>
        <v>1600</v>
      </c>
    </row>
    <row r="177" spans="1:8" s="7" customFormat="1" ht="18" customHeight="1" x14ac:dyDescent="0.3">
      <c r="A177" s="64">
        <v>33140000</v>
      </c>
      <c r="B177" s="90" t="s">
        <v>277</v>
      </c>
      <c r="C177" s="90"/>
      <c r="D177" s="45" t="s">
        <v>274</v>
      </c>
      <c r="E177" s="91" t="s">
        <v>46</v>
      </c>
      <c r="F177" s="42">
        <v>102</v>
      </c>
      <c r="G177" s="42">
        <v>1500</v>
      </c>
      <c r="H177" s="92">
        <f t="shared" si="2"/>
        <v>153000</v>
      </c>
    </row>
    <row r="178" spans="1:8" s="7" customFormat="1" ht="18" customHeight="1" x14ac:dyDescent="0.3">
      <c r="A178" s="93"/>
      <c r="B178" s="90"/>
      <c r="C178" s="144"/>
      <c r="D178" s="45"/>
      <c r="E178" s="142"/>
      <c r="F178" s="42"/>
      <c r="G178" s="42"/>
      <c r="H178" s="92"/>
    </row>
    <row r="179" spans="1:8" s="7" customFormat="1" ht="18" customHeight="1" x14ac:dyDescent="0.3">
      <c r="A179" s="93"/>
      <c r="B179" s="143" t="s">
        <v>358</v>
      </c>
      <c r="C179" s="149"/>
      <c r="D179" s="45" t="s">
        <v>274</v>
      </c>
      <c r="E179" s="42" t="s">
        <v>280</v>
      </c>
      <c r="F179" s="42"/>
      <c r="G179" s="42"/>
      <c r="H179" s="92">
        <v>40.299999999999997</v>
      </c>
    </row>
    <row r="180" spans="1:8" s="7" customFormat="1" ht="18" customHeight="1" x14ac:dyDescent="0.3">
      <c r="A180" s="93" t="s">
        <v>278</v>
      </c>
      <c r="B180" s="145" t="s">
        <v>360</v>
      </c>
      <c r="C180" s="149"/>
      <c r="D180" s="148" t="s">
        <v>274</v>
      </c>
      <c r="E180" s="91" t="s">
        <v>46</v>
      </c>
      <c r="F180" s="42">
        <v>250</v>
      </c>
      <c r="G180" s="42">
        <v>20</v>
      </c>
      <c r="H180" s="92">
        <f>G180*F180</f>
        <v>5000</v>
      </c>
    </row>
    <row r="181" spans="1:8" s="7" customFormat="1" ht="18" customHeight="1" x14ac:dyDescent="0.3">
      <c r="A181" s="93" t="s">
        <v>278</v>
      </c>
      <c r="B181" s="145" t="s">
        <v>361</v>
      </c>
      <c r="C181" s="149"/>
      <c r="D181" s="148" t="s">
        <v>274</v>
      </c>
      <c r="E181" s="142" t="s">
        <v>46</v>
      </c>
      <c r="F181" s="32">
        <v>1500</v>
      </c>
      <c r="G181" s="32">
        <v>5</v>
      </c>
      <c r="H181" s="92">
        <f t="shared" ref="H181:H185" si="3">G181*F181</f>
        <v>7500</v>
      </c>
    </row>
    <row r="182" spans="1:8" s="7" customFormat="1" ht="18" customHeight="1" x14ac:dyDescent="0.3">
      <c r="A182" s="93" t="s">
        <v>278</v>
      </c>
      <c r="B182" s="145" t="s">
        <v>362</v>
      </c>
      <c r="C182" s="149"/>
      <c r="D182" s="148" t="s">
        <v>274</v>
      </c>
      <c r="E182" s="142" t="s">
        <v>46</v>
      </c>
      <c r="F182" s="42">
        <v>3800</v>
      </c>
      <c r="G182" s="42">
        <v>1</v>
      </c>
      <c r="H182" s="92">
        <f t="shared" si="3"/>
        <v>3800</v>
      </c>
    </row>
    <row r="183" spans="1:8" s="7" customFormat="1" ht="18" customHeight="1" x14ac:dyDescent="0.3">
      <c r="A183" s="93" t="s">
        <v>278</v>
      </c>
      <c r="B183" s="145" t="s">
        <v>363</v>
      </c>
      <c r="C183" s="149"/>
      <c r="D183" s="148" t="s">
        <v>274</v>
      </c>
      <c r="E183" s="142" t="s">
        <v>46</v>
      </c>
      <c r="F183" s="42">
        <v>1000</v>
      </c>
      <c r="G183" s="42">
        <v>5</v>
      </c>
      <c r="H183" s="92">
        <f t="shared" si="3"/>
        <v>5000</v>
      </c>
    </row>
    <row r="184" spans="1:8" s="7" customFormat="1" ht="18" customHeight="1" x14ac:dyDescent="0.3">
      <c r="A184" s="93" t="s">
        <v>278</v>
      </c>
      <c r="B184" s="145" t="s">
        <v>364</v>
      </c>
      <c r="C184" s="149"/>
      <c r="D184" s="148" t="s">
        <v>274</v>
      </c>
      <c r="E184" s="142" t="s">
        <v>46</v>
      </c>
      <c r="F184" s="42">
        <v>3000</v>
      </c>
      <c r="G184" s="42">
        <v>3</v>
      </c>
      <c r="H184" s="92">
        <f t="shared" si="3"/>
        <v>9000</v>
      </c>
    </row>
    <row r="185" spans="1:8" s="7" customFormat="1" ht="18" customHeight="1" x14ac:dyDescent="0.3">
      <c r="A185" s="93" t="s">
        <v>278</v>
      </c>
      <c r="B185" s="145" t="s">
        <v>365</v>
      </c>
      <c r="C185" s="149"/>
      <c r="D185" s="148" t="s">
        <v>274</v>
      </c>
      <c r="E185" s="142" t="s">
        <v>46</v>
      </c>
      <c r="F185" s="42">
        <v>2000</v>
      </c>
      <c r="G185" s="42">
        <v>5</v>
      </c>
      <c r="H185" s="92">
        <f t="shared" si="3"/>
        <v>10000</v>
      </c>
    </row>
    <row r="186" spans="1:8" s="7" customFormat="1" ht="18" customHeight="1" x14ac:dyDescent="0.3">
      <c r="A186" s="93"/>
      <c r="B186" s="145"/>
      <c r="C186" s="149"/>
      <c r="D186" s="148"/>
      <c r="E186" s="142"/>
      <c r="F186" s="42"/>
      <c r="G186" s="42"/>
      <c r="H186" s="92"/>
    </row>
    <row r="187" spans="1:8" s="7" customFormat="1" ht="18" customHeight="1" x14ac:dyDescent="0.3">
      <c r="A187" s="93"/>
      <c r="B187" s="146" t="s">
        <v>357</v>
      </c>
      <c r="C187" s="149"/>
      <c r="D187" s="45" t="s">
        <v>274</v>
      </c>
      <c r="E187" s="42" t="s">
        <v>280</v>
      </c>
      <c r="F187" s="42"/>
      <c r="G187" s="42"/>
      <c r="H187" s="92">
        <v>183.8</v>
      </c>
    </row>
    <row r="188" spans="1:8" s="7" customFormat="1" ht="18" customHeight="1" x14ac:dyDescent="0.3">
      <c r="A188" s="93" t="s">
        <v>359</v>
      </c>
      <c r="B188" s="145" t="s">
        <v>366</v>
      </c>
      <c r="C188" s="149"/>
      <c r="D188" s="148" t="s">
        <v>274</v>
      </c>
      <c r="E188" s="91" t="s">
        <v>367</v>
      </c>
      <c r="F188" s="42">
        <v>80000</v>
      </c>
      <c r="G188" s="42">
        <v>1</v>
      </c>
      <c r="H188" s="92">
        <f>G188*F188</f>
        <v>80000</v>
      </c>
    </row>
    <row r="189" spans="1:8" s="7" customFormat="1" ht="18" customHeight="1" x14ac:dyDescent="0.3">
      <c r="A189" s="93" t="s">
        <v>359</v>
      </c>
      <c r="B189" s="145" t="s">
        <v>368</v>
      </c>
      <c r="C189" s="149"/>
      <c r="D189" s="148" t="s">
        <v>274</v>
      </c>
      <c r="E189" s="91" t="s">
        <v>46</v>
      </c>
      <c r="F189" s="42">
        <v>4000</v>
      </c>
      <c r="G189" s="42">
        <v>1</v>
      </c>
      <c r="H189" s="92">
        <f t="shared" ref="H189:H190" si="4">G189*F189</f>
        <v>4000</v>
      </c>
    </row>
    <row r="190" spans="1:8" s="7" customFormat="1" ht="18" customHeight="1" x14ac:dyDescent="0.3">
      <c r="A190" s="93" t="s">
        <v>359</v>
      </c>
      <c r="B190" s="145" t="s">
        <v>369</v>
      </c>
      <c r="C190" s="149"/>
      <c r="D190" s="148" t="s">
        <v>274</v>
      </c>
      <c r="E190" s="91" t="s">
        <v>46</v>
      </c>
      <c r="F190" s="42">
        <v>2000</v>
      </c>
      <c r="G190" s="42">
        <v>1</v>
      </c>
      <c r="H190" s="92">
        <f t="shared" si="4"/>
        <v>2000</v>
      </c>
    </row>
    <row r="191" spans="1:8" s="7" customFormat="1" ht="18" customHeight="1" x14ac:dyDescent="0.3">
      <c r="A191" s="93" t="s">
        <v>359</v>
      </c>
      <c r="B191" s="145" t="s">
        <v>373</v>
      </c>
      <c r="C191" s="149"/>
      <c r="D191" s="148" t="s">
        <v>274</v>
      </c>
      <c r="E191" s="91" t="s">
        <v>282</v>
      </c>
      <c r="F191" s="42">
        <v>10000</v>
      </c>
      <c r="G191" s="42">
        <v>1</v>
      </c>
      <c r="H191" s="92">
        <f t="shared" ref="H191:H207" si="5">G191*F191</f>
        <v>10000</v>
      </c>
    </row>
    <row r="192" spans="1:8" s="7" customFormat="1" ht="18" customHeight="1" x14ac:dyDescent="0.3">
      <c r="A192" s="93" t="s">
        <v>359</v>
      </c>
      <c r="B192" s="145" t="s">
        <v>394</v>
      </c>
      <c r="C192" s="149"/>
      <c r="D192" s="148" t="s">
        <v>274</v>
      </c>
      <c r="E192" s="91" t="s">
        <v>282</v>
      </c>
      <c r="F192" s="42">
        <v>5080</v>
      </c>
      <c r="G192" s="42">
        <v>1</v>
      </c>
      <c r="H192" s="92">
        <f t="shared" ref="H192" si="6">G192*F192</f>
        <v>5080</v>
      </c>
    </row>
    <row r="193" spans="1:8" s="7" customFormat="1" ht="18" customHeight="1" x14ac:dyDescent="0.3">
      <c r="A193" s="93" t="s">
        <v>359</v>
      </c>
      <c r="B193" s="147" t="s">
        <v>372</v>
      </c>
      <c r="C193" s="149"/>
      <c r="D193" s="148" t="s">
        <v>274</v>
      </c>
      <c r="E193" s="91" t="s">
        <v>282</v>
      </c>
      <c r="F193" s="42">
        <v>1400</v>
      </c>
      <c r="G193" s="42">
        <v>1</v>
      </c>
      <c r="H193" s="92">
        <f t="shared" si="5"/>
        <v>1400</v>
      </c>
    </row>
    <row r="194" spans="1:8" s="7" customFormat="1" ht="18" customHeight="1" x14ac:dyDescent="0.3">
      <c r="A194" s="93" t="s">
        <v>392</v>
      </c>
      <c r="B194" s="147" t="s">
        <v>391</v>
      </c>
      <c r="C194" s="149"/>
      <c r="D194" s="148" t="s">
        <v>274</v>
      </c>
      <c r="E194" s="42" t="s">
        <v>282</v>
      </c>
      <c r="F194" s="42">
        <v>1400</v>
      </c>
      <c r="G194" s="42">
        <v>1</v>
      </c>
      <c r="H194" s="92">
        <f t="shared" si="5"/>
        <v>1400</v>
      </c>
    </row>
    <row r="195" spans="1:8" s="7" customFormat="1" ht="18" customHeight="1" x14ac:dyDescent="0.3">
      <c r="A195" s="93" t="s">
        <v>359</v>
      </c>
      <c r="B195" s="145" t="s">
        <v>370</v>
      </c>
      <c r="C195" s="149"/>
      <c r="D195" s="148" t="s">
        <v>274</v>
      </c>
      <c r="E195" s="91" t="s">
        <v>282</v>
      </c>
      <c r="F195" s="42">
        <v>2500</v>
      </c>
      <c r="G195" s="42">
        <v>1</v>
      </c>
      <c r="H195" s="92">
        <f t="shared" si="5"/>
        <v>2500</v>
      </c>
    </row>
    <row r="196" spans="1:8" s="7" customFormat="1" ht="18" customHeight="1" x14ac:dyDescent="0.3">
      <c r="A196" s="93" t="s">
        <v>359</v>
      </c>
      <c r="B196" s="145" t="s">
        <v>382</v>
      </c>
      <c r="C196" s="149"/>
      <c r="D196" s="148" t="s">
        <v>274</v>
      </c>
      <c r="E196" s="91" t="s">
        <v>46</v>
      </c>
      <c r="F196" s="42">
        <v>2200</v>
      </c>
      <c r="G196" s="42">
        <v>1</v>
      </c>
      <c r="H196" s="92">
        <f t="shared" si="5"/>
        <v>2200</v>
      </c>
    </row>
    <row r="197" spans="1:8" s="7" customFormat="1" ht="18" customHeight="1" x14ac:dyDescent="0.3">
      <c r="A197" s="93" t="s">
        <v>359</v>
      </c>
      <c r="B197" s="145" t="s">
        <v>374</v>
      </c>
      <c r="C197" s="149"/>
      <c r="D197" s="148" t="s">
        <v>274</v>
      </c>
      <c r="E197" s="91" t="s">
        <v>282</v>
      </c>
      <c r="F197" s="42">
        <v>1500</v>
      </c>
      <c r="G197" s="42">
        <v>1</v>
      </c>
      <c r="H197" s="92">
        <f t="shared" si="5"/>
        <v>1500</v>
      </c>
    </row>
    <row r="198" spans="1:8" s="7" customFormat="1" ht="18" customHeight="1" x14ac:dyDescent="0.3">
      <c r="A198" s="93" t="s">
        <v>392</v>
      </c>
      <c r="B198" s="145" t="s">
        <v>393</v>
      </c>
      <c r="C198" s="149"/>
      <c r="D198" s="148" t="s">
        <v>274</v>
      </c>
      <c r="E198" s="91" t="s">
        <v>282</v>
      </c>
      <c r="F198" s="42">
        <v>1200</v>
      </c>
      <c r="G198" s="42">
        <v>1</v>
      </c>
      <c r="H198" s="92">
        <f t="shared" ref="H198" si="7">G198*F198</f>
        <v>1200</v>
      </c>
    </row>
    <row r="199" spans="1:8" s="7" customFormat="1" ht="18" customHeight="1" x14ac:dyDescent="0.3">
      <c r="A199" s="93" t="s">
        <v>359</v>
      </c>
      <c r="B199" s="145" t="s">
        <v>377</v>
      </c>
      <c r="C199" s="149"/>
      <c r="D199" s="148" t="s">
        <v>274</v>
      </c>
      <c r="E199" s="91" t="s">
        <v>282</v>
      </c>
      <c r="F199" s="42">
        <v>2600</v>
      </c>
      <c r="G199" s="42">
        <v>1</v>
      </c>
      <c r="H199" s="92">
        <f t="shared" si="5"/>
        <v>2600</v>
      </c>
    </row>
    <row r="200" spans="1:8" s="7" customFormat="1" ht="18" customHeight="1" x14ac:dyDescent="0.3">
      <c r="A200" s="93" t="s">
        <v>359</v>
      </c>
      <c r="B200" s="145" t="s">
        <v>372</v>
      </c>
      <c r="C200" s="149"/>
      <c r="D200" s="148" t="s">
        <v>274</v>
      </c>
      <c r="E200" s="91" t="s">
        <v>282</v>
      </c>
      <c r="F200" s="42">
        <v>2520</v>
      </c>
      <c r="G200" s="42">
        <v>1</v>
      </c>
      <c r="H200" s="92">
        <f t="shared" si="5"/>
        <v>2520</v>
      </c>
    </row>
    <row r="201" spans="1:8" s="7" customFormat="1" ht="18" customHeight="1" x14ac:dyDescent="0.3">
      <c r="A201" s="93" t="s">
        <v>359</v>
      </c>
      <c r="B201" s="145" t="s">
        <v>383</v>
      </c>
      <c r="C201" s="149"/>
      <c r="D201" s="148" t="s">
        <v>274</v>
      </c>
      <c r="E201" s="91" t="s">
        <v>282</v>
      </c>
      <c r="F201" s="42">
        <v>3000</v>
      </c>
      <c r="G201" s="42">
        <v>1</v>
      </c>
      <c r="H201" s="92">
        <f t="shared" si="5"/>
        <v>3000</v>
      </c>
    </row>
    <row r="202" spans="1:8" s="7" customFormat="1" ht="18" customHeight="1" x14ac:dyDescent="0.3">
      <c r="A202" s="93" t="s">
        <v>359</v>
      </c>
      <c r="B202" s="90" t="s">
        <v>378</v>
      </c>
      <c r="C202" s="149"/>
      <c r="D202" s="148" t="s">
        <v>274</v>
      </c>
      <c r="E202" s="91" t="s">
        <v>282</v>
      </c>
      <c r="F202" s="42">
        <v>12000</v>
      </c>
      <c r="G202" s="42">
        <v>1</v>
      </c>
      <c r="H202" s="92">
        <f t="shared" si="5"/>
        <v>12000</v>
      </c>
    </row>
    <row r="203" spans="1:8" s="7" customFormat="1" ht="18" customHeight="1" x14ac:dyDescent="0.3">
      <c r="A203" s="93" t="s">
        <v>359</v>
      </c>
      <c r="B203" s="90" t="s">
        <v>378</v>
      </c>
      <c r="C203" s="149"/>
      <c r="D203" s="148" t="s">
        <v>274</v>
      </c>
      <c r="E203" s="91" t="s">
        <v>282</v>
      </c>
      <c r="F203" s="42">
        <v>10800</v>
      </c>
      <c r="G203" s="42">
        <v>2</v>
      </c>
      <c r="H203" s="92">
        <f t="shared" si="5"/>
        <v>21600</v>
      </c>
    </row>
    <row r="204" spans="1:8" s="7" customFormat="1" ht="18" customHeight="1" x14ac:dyDescent="0.3">
      <c r="A204" s="93" t="s">
        <v>359</v>
      </c>
      <c r="B204" s="145" t="s">
        <v>371</v>
      </c>
      <c r="C204" s="149"/>
      <c r="D204" s="148" t="s">
        <v>274</v>
      </c>
      <c r="E204" s="91" t="s">
        <v>282</v>
      </c>
      <c r="F204" s="42">
        <v>18000</v>
      </c>
      <c r="G204" s="42">
        <v>1</v>
      </c>
      <c r="H204" s="92">
        <f t="shared" si="5"/>
        <v>18000</v>
      </c>
    </row>
    <row r="205" spans="1:8" s="7" customFormat="1" ht="18" customHeight="1" x14ac:dyDescent="0.3">
      <c r="A205" s="93" t="s">
        <v>359</v>
      </c>
      <c r="B205" s="145" t="s">
        <v>376</v>
      </c>
      <c r="C205" s="149"/>
      <c r="D205" s="148" t="s">
        <v>274</v>
      </c>
      <c r="E205" s="91" t="s">
        <v>282</v>
      </c>
      <c r="F205" s="42">
        <v>2200</v>
      </c>
      <c r="G205" s="42">
        <v>2</v>
      </c>
      <c r="H205" s="92">
        <f t="shared" si="5"/>
        <v>4400</v>
      </c>
    </row>
    <row r="206" spans="1:8" s="7" customFormat="1" ht="18" customHeight="1" x14ac:dyDescent="0.3">
      <c r="A206" s="93" t="s">
        <v>359</v>
      </c>
      <c r="B206" s="145" t="s">
        <v>376</v>
      </c>
      <c r="C206" s="149"/>
      <c r="D206" s="148" t="s">
        <v>274</v>
      </c>
      <c r="E206" s="142" t="s">
        <v>282</v>
      </c>
      <c r="F206" s="42">
        <v>2100</v>
      </c>
      <c r="G206" s="42">
        <v>2</v>
      </c>
      <c r="H206" s="92">
        <f t="shared" si="5"/>
        <v>4200</v>
      </c>
    </row>
    <row r="207" spans="1:8" s="7" customFormat="1" ht="18" customHeight="1" x14ac:dyDescent="0.3">
      <c r="A207" s="93" t="s">
        <v>359</v>
      </c>
      <c r="B207" s="145" t="s">
        <v>386</v>
      </c>
      <c r="C207" s="149"/>
      <c r="D207" s="148" t="s">
        <v>274</v>
      </c>
      <c r="E207" s="142" t="s">
        <v>282</v>
      </c>
      <c r="F207" s="42">
        <v>2400</v>
      </c>
      <c r="G207" s="42">
        <v>1</v>
      </c>
      <c r="H207" s="92">
        <f t="shared" si="5"/>
        <v>2400</v>
      </c>
    </row>
    <row r="208" spans="1:8" s="7" customFormat="1" ht="18" customHeight="1" x14ac:dyDescent="0.3">
      <c r="A208" s="93" t="s">
        <v>359</v>
      </c>
      <c r="B208" s="145" t="s">
        <v>375</v>
      </c>
      <c r="C208" s="149"/>
      <c r="D208" s="148" t="s">
        <v>274</v>
      </c>
      <c r="E208" s="142" t="s">
        <v>282</v>
      </c>
      <c r="F208" s="42">
        <v>1500</v>
      </c>
      <c r="G208" s="42">
        <v>1</v>
      </c>
      <c r="H208" s="92">
        <f t="shared" ref="H208:H217" si="8">G208*F208</f>
        <v>1500</v>
      </c>
    </row>
    <row r="209" spans="1:11" s="7" customFormat="1" ht="18" customHeight="1" x14ac:dyDescent="0.3">
      <c r="A209" s="93" t="s">
        <v>359</v>
      </c>
      <c r="B209" s="145" t="s">
        <v>375</v>
      </c>
      <c r="C209" s="149"/>
      <c r="D209" s="148" t="s">
        <v>274</v>
      </c>
      <c r="E209" s="142" t="s">
        <v>282</v>
      </c>
      <c r="F209" s="42">
        <v>1080</v>
      </c>
      <c r="G209" s="42">
        <v>1</v>
      </c>
      <c r="H209" s="92">
        <f t="shared" ref="H209" si="9">G209*F209</f>
        <v>1080</v>
      </c>
    </row>
    <row r="210" spans="1:11" s="7" customFormat="1" ht="18" customHeight="1" x14ac:dyDescent="0.3">
      <c r="A210" s="93" t="s">
        <v>359</v>
      </c>
      <c r="B210" s="145" t="s">
        <v>379</v>
      </c>
      <c r="C210" s="149"/>
      <c r="D210" s="148" t="s">
        <v>274</v>
      </c>
      <c r="E210" s="142" t="s">
        <v>46</v>
      </c>
      <c r="F210" s="32">
        <v>2400</v>
      </c>
      <c r="G210" s="42">
        <v>2</v>
      </c>
      <c r="H210" s="92">
        <f t="shared" si="8"/>
        <v>4800</v>
      </c>
    </row>
    <row r="211" spans="1:11" s="7" customFormat="1" ht="18" customHeight="1" x14ac:dyDescent="0.3">
      <c r="A211" s="93" t="s">
        <v>359</v>
      </c>
      <c r="B211" s="145" t="s">
        <v>380</v>
      </c>
      <c r="C211" s="149"/>
      <c r="D211" s="148" t="s">
        <v>274</v>
      </c>
      <c r="E211" s="142" t="s">
        <v>46</v>
      </c>
      <c r="F211" s="32">
        <v>4500</v>
      </c>
      <c r="G211" s="42">
        <v>1</v>
      </c>
      <c r="H211" s="92">
        <f t="shared" si="8"/>
        <v>4500</v>
      </c>
    </row>
    <row r="212" spans="1:11" s="7" customFormat="1" ht="18" customHeight="1" x14ac:dyDescent="0.3">
      <c r="A212" s="93" t="s">
        <v>359</v>
      </c>
      <c r="B212" s="145" t="s">
        <v>390</v>
      </c>
      <c r="C212" s="149"/>
      <c r="D212" s="148" t="s">
        <v>274</v>
      </c>
      <c r="E212" s="142" t="s">
        <v>46</v>
      </c>
      <c r="F212" s="32">
        <v>4800</v>
      </c>
      <c r="G212" s="42">
        <v>1</v>
      </c>
      <c r="H212" s="92">
        <f t="shared" si="8"/>
        <v>4800</v>
      </c>
    </row>
    <row r="213" spans="1:11" s="7" customFormat="1" ht="18" customHeight="1" x14ac:dyDescent="0.3">
      <c r="A213" s="93" t="s">
        <v>359</v>
      </c>
      <c r="B213" s="145" t="s">
        <v>381</v>
      </c>
      <c r="C213" s="149"/>
      <c r="D213" s="148" t="s">
        <v>274</v>
      </c>
      <c r="E213" s="142" t="s">
        <v>46</v>
      </c>
      <c r="F213" s="32">
        <v>3240</v>
      </c>
      <c r="G213" s="42">
        <v>1</v>
      </c>
      <c r="H213" s="92">
        <f t="shared" si="8"/>
        <v>3240</v>
      </c>
    </row>
    <row r="214" spans="1:11" s="7" customFormat="1" ht="18" customHeight="1" x14ac:dyDescent="0.3">
      <c r="A214" s="93" t="s">
        <v>359</v>
      </c>
      <c r="B214" s="145" t="s">
        <v>384</v>
      </c>
      <c r="C214" s="149"/>
      <c r="D214" s="148" t="s">
        <v>274</v>
      </c>
      <c r="E214" s="142" t="s">
        <v>46</v>
      </c>
      <c r="F214" s="32">
        <v>3000</v>
      </c>
      <c r="G214" s="42">
        <v>1</v>
      </c>
      <c r="H214" s="92">
        <f t="shared" si="8"/>
        <v>3000</v>
      </c>
    </row>
    <row r="215" spans="1:11" s="7" customFormat="1" ht="18" customHeight="1" x14ac:dyDescent="0.3">
      <c r="A215" s="93" t="s">
        <v>359</v>
      </c>
      <c r="B215" s="145" t="s">
        <v>385</v>
      </c>
      <c r="C215" s="149"/>
      <c r="D215" s="148" t="s">
        <v>274</v>
      </c>
      <c r="E215" s="142" t="s">
        <v>282</v>
      </c>
      <c r="F215" s="32">
        <v>6400</v>
      </c>
      <c r="G215" s="42">
        <v>1</v>
      </c>
      <c r="H215" s="92">
        <f t="shared" si="8"/>
        <v>6400</v>
      </c>
    </row>
    <row r="216" spans="1:11" s="7" customFormat="1" ht="18" customHeight="1" x14ac:dyDescent="0.3">
      <c r="A216" s="93" t="s">
        <v>359</v>
      </c>
      <c r="B216" s="145" t="s">
        <v>387</v>
      </c>
      <c r="C216" s="149"/>
      <c r="D216" s="148" t="s">
        <v>274</v>
      </c>
      <c r="E216" s="142" t="s">
        <v>46</v>
      </c>
      <c r="F216" s="32">
        <v>1300</v>
      </c>
      <c r="G216" s="42">
        <v>1</v>
      </c>
      <c r="H216" s="92">
        <f t="shared" si="8"/>
        <v>1300</v>
      </c>
    </row>
    <row r="217" spans="1:11" s="7" customFormat="1" ht="18" customHeight="1" x14ac:dyDescent="0.3">
      <c r="A217" s="93" t="s">
        <v>359</v>
      </c>
      <c r="B217" s="145" t="s">
        <v>388</v>
      </c>
      <c r="C217" s="149"/>
      <c r="D217" s="148" t="s">
        <v>274</v>
      </c>
      <c r="E217" s="142" t="s">
        <v>46</v>
      </c>
      <c r="F217" s="32">
        <v>35</v>
      </c>
      <c r="G217" s="42">
        <v>1</v>
      </c>
      <c r="H217" s="92">
        <f t="shared" si="8"/>
        <v>35</v>
      </c>
    </row>
    <row r="218" spans="1:11" s="7" customFormat="1" ht="18" customHeight="1" x14ac:dyDescent="0.3">
      <c r="A218" s="93"/>
      <c r="B218" s="145"/>
      <c r="C218" s="149"/>
      <c r="D218" s="148"/>
      <c r="E218" s="142"/>
      <c r="F218" s="32"/>
      <c r="G218" s="42"/>
      <c r="H218" s="92"/>
    </row>
    <row r="219" spans="1:11" ht="16.5" x14ac:dyDescent="0.3">
      <c r="A219" s="94"/>
      <c r="B219" s="95" t="s">
        <v>279</v>
      </c>
      <c r="C219" s="96"/>
      <c r="D219" s="42" t="s">
        <v>274</v>
      </c>
      <c r="E219" s="42" t="s">
        <v>280</v>
      </c>
      <c r="F219" s="42"/>
      <c r="G219" s="42"/>
      <c r="H219" s="42">
        <v>86.3</v>
      </c>
      <c r="J219">
        <v>14.06</v>
      </c>
    </row>
    <row r="220" spans="1:11" ht="16.5" x14ac:dyDescent="0.3">
      <c r="A220" s="97">
        <v>30197622</v>
      </c>
      <c r="B220" s="98" t="s">
        <v>281</v>
      </c>
      <c r="C220" s="99"/>
      <c r="D220" s="42" t="s">
        <v>274</v>
      </c>
      <c r="E220" s="42" t="s">
        <v>282</v>
      </c>
      <c r="F220" s="42">
        <v>1900</v>
      </c>
      <c r="G220" s="100">
        <v>25</v>
      </c>
      <c r="H220" s="101">
        <f>F220*G220</f>
        <v>47500</v>
      </c>
      <c r="J220">
        <v>8</v>
      </c>
      <c r="K220">
        <f>J220*F220</f>
        <v>15200</v>
      </c>
    </row>
    <row r="221" spans="1:11" ht="20.25" customHeight="1" x14ac:dyDescent="0.3">
      <c r="A221" s="97">
        <v>30197232</v>
      </c>
      <c r="B221" s="98" t="s">
        <v>283</v>
      </c>
      <c r="C221" s="99"/>
      <c r="D221" s="42" t="s">
        <v>274</v>
      </c>
      <c r="E221" s="42" t="s">
        <v>46</v>
      </c>
      <c r="F221" s="42">
        <v>70</v>
      </c>
      <c r="G221" s="100">
        <v>10</v>
      </c>
      <c r="H221" s="101">
        <f t="shared" ref="H221:H233" si="10">F221*G221</f>
        <v>700</v>
      </c>
      <c r="J221">
        <v>15</v>
      </c>
      <c r="K221">
        <f t="shared" ref="K221:K233" si="11">J221*F221</f>
        <v>1050</v>
      </c>
    </row>
    <row r="222" spans="1:11" ht="18" customHeight="1" x14ac:dyDescent="0.3">
      <c r="A222" s="97" t="s">
        <v>284</v>
      </c>
      <c r="B222" s="98" t="s">
        <v>285</v>
      </c>
      <c r="C222" s="99"/>
      <c r="D222" s="42" t="s">
        <v>274</v>
      </c>
      <c r="E222" s="42" t="s">
        <v>46</v>
      </c>
      <c r="F222" s="42">
        <v>100</v>
      </c>
      <c r="G222" s="100">
        <v>40</v>
      </c>
      <c r="H222" s="101">
        <f t="shared" si="10"/>
        <v>4000</v>
      </c>
      <c r="J222">
        <v>10</v>
      </c>
      <c r="K222">
        <f t="shared" si="11"/>
        <v>1000</v>
      </c>
    </row>
    <row r="223" spans="1:11" ht="16.5" x14ac:dyDescent="0.3">
      <c r="A223" s="97">
        <v>39263200</v>
      </c>
      <c r="B223" s="98" t="s">
        <v>286</v>
      </c>
      <c r="C223" s="99"/>
      <c r="D223" s="42" t="s">
        <v>274</v>
      </c>
      <c r="E223" s="42" t="s">
        <v>46</v>
      </c>
      <c r="F223" s="42">
        <v>550</v>
      </c>
      <c r="G223" s="100">
        <v>30</v>
      </c>
      <c r="H223" s="101">
        <f t="shared" si="10"/>
        <v>16500</v>
      </c>
      <c r="J223">
        <v>10</v>
      </c>
      <c r="K223">
        <f t="shared" si="11"/>
        <v>5500</v>
      </c>
    </row>
    <row r="224" spans="1:11" ht="16.5" x14ac:dyDescent="0.3">
      <c r="A224" s="97" t="s">
        <v>287</v>
      </c>
      <c r="B224" s="98" t="s">
        <v>288</v>
      </c>
      <c r="C224" s="99"/>
      <c r="D224" s="42" t="s">
        <v>274</v>
      </c>
      <c r="E224" s="42" t="s">
        <v>282</v>
      </c>
      <c r="F224" s="42">
        <v>50</v>
      </c>
      <c r="G224" s="100">
        <v>4</v>
      </c>
      <c r="H224" s="101">
        <f t="shared" si="10"/>
        <v>200</v>
      </c>
      <c r="K224">
        <f t="shared" si="11"/>
        <v>0</v>
      </c>
    </row>
    <row r="225" spans="1:11" ht="16.5" x14ac:dyDescent="0.3">
      <c r="A225" s="97">
        <v>30197111</v>
      </c>
      <c r="B225" s="98" t="s">
        <v>289</v>
      </c>
      <c r="C225" s="99"/>
      <c r="D225" s="42" t="s">
        <v>274</v>
      </c>
      <c r="E225" s="42" t="s">
        <v>282</v>
      </c>
      <c r="F225" s="42">
        <v>50</v>
      </c>
      <c r="G225" s="100">
        <v>6</v>
      </c>
      <c r="H225" s="101">
        <f t="shared" si="10"/>
        <v>300</v>
      </c>
      <c r="K225">
        <f t="shared" si="11"/>
        <v>0</v>
      </c>
    </row>
    <row r="226" spans="1:11" ht="16.5" x14ac:dyDescent="0.3">
      <c r="A226" s="97" t="s">
        <v>290</v>
      </c>
      <c r="B226" s="98" t="s">
        <v>291</v>
      </c>
      <c r="C226" s="99"/>
      <c r="D226" s="42" t="s">
        <v>274</v>
      </c>
      <c r="E226" s="42" t="s">
        <v>46</v>
      </c>
      <c r="F226" s="42">
        <v>600</v>
      </c>
      <c r="G226" s="100">
        <v>1</v>
      </c>
      <c r="H226" s="101">
        <f t="shared" si="10"/>
        <v>600</v>
      </c>
      <c r="J226">
        <v>1</v>
      </c>
      <c r="K226">
        <f t="shared" si="11"/>
        <v>600</v>
      </c>
    </row>
    <row r="227" spans="1:11" ht="16.5" x14ac:dyDescent="0.3">
      <c r="A227" s="97" t="s">
        <v>292</v>
      </c>
      <c r="B227" s="98" t="s">
        <v>293</v>
      </c>
      <c r="C227" s="99"/>
      <c r="D227" s="42" t="s">
        <v>274</v>
      </c>
      <c r="E227" s="42" t="s">
        <v>46</v>
      </c>
      <c r="F227" s="42">
        <v>50</v>
      </c>
      <c r="G227" s="100">
        <v>4</v>
      </c>
      <c r="H227" s="101">
        <f t="shared" si="10"/>
        <v>200</v>
      </c>
      <c r="K227">
        <f t="shared" si="11"/>
        <v>0</v>
      </c>
    </row>
    <row r="228" spans="1:11" ht="16.5" x14ac:dyDescent="0.3">
      <c r="A228" s="97">
        <v>30192710</v>
      </c>
      <c r="B228" s="98" t="s">
        <v>294</v>
      </c>
      <c r="C228" s="99"/>
      <c r="D228" s="42" t="s">
        <v>274</v>
      </c>
      <c r="E228" s="42" t="s">
        <v>46</v>
      </c>
      <c r="F228" s="42">
        <v>450</v>
      </c>
      <c r="G228" s="100">
        <v>10</v>
      </c>
      <c r="H228" s="101">
        <f t="shared" si="10"/>
        <v>4500</v>
      </c>
      <c r="J228">
        <v>6</v>
      </c>
      <c r="K228">
        <f t="shared" si="11"/>
        <v>2700</v>
      </c>
    </row>
    <row r="229" spans="1:11" ht="16.5" x14ac:dyDescent="0.3">
      <c r="A229" s="97" t="s">
        <v>295</v>
      </c>
      <c r="B229" s="98" t="s">
        <v>296</v>
      </c>
      <c r="C229" s="99"/>
      <c r="D229" s="42" t="s">
        <v>274</v>
      </c>
      <c r="E229" s="42" t="s">
        <v>46</v>
      </c>
      <c r="F229" s="42">
        <v>250</v>
      </c>
      <c r="G229" s="100">
        <v>4</v>
      </c>
      <c r="H229" s="101">
        <f t="shared" si="10"/>
        <v>1000</v>
      </c>
      <c r="J229">
        <v>4</v>
      </c>
      <c r="K229">
        <f t="shared" si="11"/>
        <v>1000</v>
      </c>
    </row>
    <row r="230" spans="1:11" ht="16.5" x14ac:dyDescent="0.3">
      <c r="A230" s="97">
        <v>30192230</v>
      </c>
      <c r="B230" s="98" t="s">
        <v>297</v>
      </c>
      <c r="C230" s="99"/>
      <c r="D230" s="42" t="s">
        <v>274</v>
      </c>
      <c r="E230" s="42" t="s">
        <v>46</v>
      </c>
      <c r="F230" s="42">
        <v>600</v>
      </c>
      <c r="G230" s="100">
        <v>1</v>
      </c>
      <c r="H230" s="101">
        <f t="shared" si="10"/>
        <v>600</v>
      </c>
      <c r="K230">
        <f t="shared" si="11"/>
        <v>0</v>
      </c>
    </row>
    <row r="231" spans="1:11" ht="16.5" x14ac:dyDescent="0.3">
      <c r="A231" s="97" t="s">
        <v>298</v>
      </c>
      <c r="B231" s="98" t="s">
        <v>299</v>
      </c>
      <c r="C231" s="99"/>
      <c r="D231" s="42" t="s">
        <v>274</v>
      </c>
      <c r="E231" s="42" t="s">
        <v>46</v>
      </c>
      <c r="F231" s="42">
        <v>400</v>
      </c>
      <c r="G231" s="100">
        <v>2</v>
      </c>
      <c r="H231" s="101">
        <f t="shared" si="10"/>
        <v>800</v>
      </c>
      <c r="K231">
        <f t="shared" si="11"/>
        <v>0</v>
      </c>
    </row>
    <row r="232" spans="1:11" ht="16.5" x14ac:dyDescent="0.3">
      <c r="A232" s="97">
        <v>30197231</v>
      </c>
      <c r="B232" s="98" t="s">
        <v>300</v>
      </c>
      <c r="C232" s="99"/>
      <c r="D232" s="42" t="s">
        <v>274</v>
      </c>
      <c r="E232" s="42" t="s">
        <v>282</v>
      </c>
      <c r="F232" s="42">
        <v>1000</v>
      </c>
      <c r="G232" s="100">
        <v>4</v>
      </c>
      <c r="H232" s="101">
        <f t="shared" si="10"/>
        <v>4000</v>
      </c>
      <c r="J232">
        <v>2</v>
      </c>
      <c r="K232">
        <f t="shared" si="11"/>
        <v>2000</v>
      </c>
    </row>
    <row r="233" spans="1:11" ht="16.5" x14ac:dyDescent="0.3">
      <c r="A233" s="97">
        <v>30197234</v>
      </c>
      <c r="B233" s="98" t="s">
        <v>301</v>
      </c>
      <c r="C233" s="99"/>
      <c r="D233" s="42" t="s">
        <v>274</v>
      </c>
      <c r="E233" s="42" t="s">
        <v>46</v>
      </c>
      <c r="F233" s="42">
        <v>900</v>
      </c>
      <c r="G233" s="100">
        <v>6</v>
      </c>
      <c r="H233" s="101">
        <f t="shared" si="10"/>
        <v>5400</v>
      </c>
      <c r="K233">
        <f t="shared" si="11"/>
        <v>0</v>
      </c>
    </row>
    <row r="234" spans="1:11" ht="16.5" x14ac:dyDescent="0.3">
      <c r="A234" s="97"/>
      <c r="B234" s="98"/>
      <c r="C234" s="99"/>
      <c r="D234" s="42"/>
      <c r="E234" s="42"/>
      <c r="F234" s="42"/>
      <c r="G234" s="100"/>
      <c r="H234" s="101"/>
      <c r="K234">
        <f>SUM(K220:K233)</f>
        <v>29050</v>
      </c>
    </row>
    <row r="235" spans="1:11" ht="33" x14ac:dyDescent="0.3">
      <c r="A235" s="94"/>
      <c r="B235" s="102" t="s">
        <v>302</v>
      </c>
      <c r="C235" s="103"/>
      <c r="D235" s="42"/>
      <c r="E235" s="42" t="s">
        <v>280</v>
      </c>
      <c r="F235" s="46"/>
      <c r="G235" s="42"/>
      <c r="H235" s="46">
        <v>59.1</v>
      </c>
    </row>
    <row r="236" spans="1:11" ht="17.25" x14ac:dyDescent="0.25">
      <c r="A236" s="104">
        <v>31531300</v>
      </c>
      <c r="B236" s="105" t="s">
        <v>303</v>
      </c>
      <c r="C236" s="103"/>
      <c r="D236" s="42" t="s">
        <v>274</v>
      </c>
      <c r="E236" s="42" t="s">
        <v>46</v>
      </c>
      <c r="F236" s="42">
        <v>600</v>
      </c>
      <c r="G236" s="106">
        <v>5</v>
      </c>
      <c r="H236" s="107">
        <f>G236*F236</f>
        <v>3000</v>
      </c>
    </row>
    <row r="237" spans="1:11" ht="17.25" x14ac:dyDescent="0.25">
      <c r="A237" s="108">
        <v>31531210</v>
      </c>
      <c r="B237" s="105" t="s">
        <v>304</v>
      </c>
      <c r="C237" s="103"/>
      <c r="D237" s="42" t="s">
        <v>274</v>
      </c>
      <c r="E237" s="42" t="s">
        <v>46</v>
      </c>
      <c r="F237" s="42">
        <v>100</v>
      </c>
      <c r="G237" s="106">
        <v>20</v>
      </c>
      <c r="H237" s="107">
        <f t="shared" ref="H237:H257" si="12">G237*F237</f>
        <v>2000</v>
      </c>
    </row>
    <row r="238" spans="1:11" ht="17.25" x14ac:dyDescent="0.3">
      <c r="A238" s="109">
        <v>39839200</v>
      </c>
      <c r="B238" s="110" t="s">
        <v>305</v>
      </c>
      <c r="C238" s="111"/>
      <c r="D238" s="42" t="s">
        <v>274</v>
      </c>
      <c r="E238" s="42" t="s">
        <v>46</v>
      </c>
      <c r="F238" s="42">
        <v>1200</v>
      </c>
      <c r="G238" s="112">
        <v>1</v>
      </c>
      <c r="H238" s="107">
        <f t="shared" si="12"/>
        <v>1200</v>
      </c>
    </row>
    <row r="239" spans="1:11" ht="17.25" x14ac:dyDescent="0.3">
      <c r="A239" s="109">
        <v>39821000</v>
      </c>
      <c r="B239" s="110" t="s">
        <v>306</v>
      </c>
      <c r="C239" s="111"/>
      <c r="D239" s="42" t="s">
        <v>274</v>
      </c>
      <c r="E239" s="42" t="s">
        <v>46</v>
      </c>
      <c r="F239" s="42">
        <v>150</v>
      </c>
      <c r="G239" s="112">
        <v>50</v>
      </c>
      <c r="H239" s="107">
        <f t="shared" si="12"/>
        <v>7500</v>
      </c>
    </row>
    <row r="240" spans="1:11" ht="17.25" x14ac:dyDescent="0.3">
      <c r="A240" s="109">
        <v>39831278</v>
      </c>
      <c r="B240" s="110" t="s">
        <v>307</v>
      </c>
      <c r="C240" s="111"/>
      <c r="D240" s="42" t="s">
        <v>274</v>
      </c>
      <c r="E240" s="42" t="s">
        <v>46</v>
      </c>
      <c r="F240" s="42">
        <v>320</v>
      </c>
      <c r="G240" s="112">
        <v>6</v>
      </c>
      <c r="H240" s="107">
        <f t="shared" si="12"/>
        <v>1920</v>
      </c>
    </row>
    <row r="241" spans="1:8" ht="17.25" x14ac:dyDescent="0.3">
      <c r="A241" s="109">
        <v>39835000</v>
      </c>
      <c r="B241" s="110" t="s">
        <v>308</v>
      </c>
      <c r="C241" s="111"/>
      <c r="D241" s="42" t="s">
        <v>274</v>
      </c>
      <c r="E241" s="42" t="s">
        <v>46</v>
      </c>
      <c r="F241" s="42">
        <v>1000</v>
      </c>
      <c r="G241" s="112">
        <v>2</v>
      </c>
      <c r="H241" s="107">
        <f t="shared" si="12"/>
        <v>2000</v>
      </c>
    </row>
    <row r="242" spans="1:8" ht="20.25" customHeight="1" x14ac:dyDescent="0.3">
      <c r="A242" s="109">
        <v>33711430</v>
      </c>
      <c r="B242" s="110" t="s">
        <v>309</v>
      </c>
      <c r="C242" s="111"/>
      <c r="D242" s="42" t="s">
        <v>274</v>
      </c>
      <c r="E242" s="42" t="s">
        <v>46</v>
      </c>
      <c r="F242" s="42">
        <v>500</v>
      </c>
      <c r="G242" s="112">
        <v>10</v>
      </c>
      <c r="H242" s="107">
        <f t="shared" si="12"/>
        <v>5000</v>
      </c>
    </row>
    <row r="243" spans="1:8" ht="18.75" customHeight="1" x14ac:dyDescent="0.3">
      <c r="A243" s="109">
        <v>33711430</v>
      </c>
      <c r="B243" s="110" t="s">
        <v>310</v>
      </c>
      <c r="C243" s="111"/>
      <c r="D243" s="42" t="s">
        <v>274</v>
      </c>
      <c r="E243" s="42" t="s">
        <v>46</v>
      </c>
      <c r="F243" s="42">
        <v>250</v>
      </c>
      <c r="G243" s="112">
        <v>10</v>
      </c>
      <c r="H243" s="107">
        <f t="shared" si="12"/>
        <v>2500</v>
      </c>
    </row>
    <row r="244" spans="1:8" ht="17.25" x14ac:dyDescent="0.3">
      <c r="A244" s="109">
        <v>39831245</v>
      </c>
      <c r="B244" s="110" t="s">
        <v>311</v>
      </c>
      <c r="C244" s="111"/>
      <c r="D244" s="42" t="s">
        <v>274</v>
      </c>
      <c r="E244" s="42" t="s">
        <v>46</v>
      </c>
      <c r="F244" s="42">
        <v>550</v>
      </c>
      <c r="G244" s="112">
        <v>6</v>
      </c>
      <c r="H244" s="107">
        <f t="shared" si="12"/>
        <v>3300</v>
      </c>
    </row>
    <row r="245" spans="1:8" ht="17.25" x14ac:dyDescent="0.3">
      <c r="A245" s="109">
        <v>39831241</v>
      </c>
      <c r="B245" s="113" t="s">
        <v>312</v>
      </c>
      <c r="C245" s="114"/>
      <c r="D245" s="42" t="s">
        <v>274</v>
      </c>
      <c r="E245" s="42" t="s">
        <v>46</v>
      </c>
      <c r="F245" s="42">
        <v>150</v>
      </c>
      <c r="G245" s="112">
        <v>10</v>
      </c>
      <c r="H245" s="107">
        <f t="shared" si="12"/>
        <v>1500</v>
      </c>
    </row>
    <row r="246" spans="1:8" ht="17.25" x14ac:dyDescent="0.25">
      <c r="A246" s="115">
        <v>39836000</v>
      </c>
      <c r="B246" s="116" t="s">
        <v>313</v>
      </c>
      <c r="C246" s="111"/>
      <c r="D246" s="42" t="s">
        <v>274</v>
      </c>
      <c r="E246" s="42" t="s">
        <v>46</v>
      </c>
      <c r="F246" s="42">
        <v>1000</v>
      </c>
      <c r="G246" s="112">
        <v>8</v>
      </c>
      <c r="H246" s="107">
        <f t="shared" si="12"/>
        <v>8000</v>
      </c>
    </row>
    <row r="247" spans="1:8" s="7" customFormat="1" ht="17.25" x14ac:dyDescent="0.25">
      <c r="A247" s="117" t="s">
        <v>314</v>
      </c>
      <c r="B247" s="118" t="s">
        <v>315</v>
      </c>
      <c r="C247" s="119"/>
      <c r="D247" s="42" t="s">
        <v>274</v>
      </c>
      <c r="E247" s="42" t="s">
        <v>46</v>
      </c>
      <c r="F247" s="42">
        <v>1700</v>
      </c>
      <c r="G247" s="112">
        <v>1</v>
      </c>
      <c r="H247" s="106">
        <f t="shared" si="12"/>
        <v>1700</v>
      </c>
    </row>
    <row r="248" spans="1:8" s="7" customFormat="1" ht="17.25" x14ac:dyDescent="0.25">
      <c r="A248" s="117" t="s">
        <v>314</v>
      </c>
      <c r="B248" s="118" t="s">
        <v>315</v>
      </c>
      <c r="C248" s="119"/>
      <c r="D248" s="42" t="s">
        <v>274</v>
      </c>
      <c r="E248" s="42" t="s">
        <v>46</v>
      </c>
      <c r="F248" s="42">
        <v>2500</v>
      </c>
      <c r="G248" s="112">
        <v>1</v>
      </c>
      <c r="H248" s="106">
        <f t="shared" si="12"/>
        <v>2500</v>
      </c>
    </row>
    <row r="249" spans="1:8" s="7" customFormat="1" ht="17.25" x14ac:dyDescent="0.25">
      <c r="A249" s="117" t="s">
        <v>316</v>
      </c>
      <c r="B249" s="118" t="s">
        <v>317</v>
      </c>
      <c r="C249" s="119"/>
      <c r="D249" s="42" t="s">
        <v>274</v>
      </c>
      <c r="E249" s="42" t="s">
        <v>46</v>
      </c>
      <c r="F249" s="42">
        <v>5500</v>
      </c>
      <c r="G249" s="112">
        <v>1</v>
      </c>
      <c r="H249" s="106">
        <f t="shared" si="12"/>
        <v>5500</v>
      </c>
    </row>
    <row r="250" spans="1:8" s="7" customFormat="1" ht="17.25" x14ac:dyDescent="0.25">
      <c r="A250" s="117">
        <v>39531700</v>
      </c>
      <c r="B250" s="118" t="s">
        <v>318</v>
      </c>
      <c r="C250" s="119"/>
      <c r="D250" s="42" t="s">
        <v>274</v>
      </c>
      <c r="E250" s="42" t="s">
        <v>319</v>
      </c>
      <c r="F250" s="42">
        <v>2500</v>
      </c>
      <c r="G250" s="112">
        <v>2</v>
      </c>
      <c r="H250" s="106">
        <f t="shared" si="12"/>
        <v>5000</v>
      </c>
    </row>
    <row r="251" spans="1:8" s="7" customFormat="1" ht="17.25" x14ac:dyDescent="0.25">
      <c r="A251" s="117">
        <v>39531500</v>
      </c>
      <c r="B251" s="118" t="s">
        <v>320</v>
      </c>
      <c r="C251" s="119"/>
      <c r="D251" s="42" t="s">
        <v>274</v>
      </c>
      <c r="E251" s="42" t="s">
        <v>46</v>
      </c>
      <c r="F251" s="42">
        <v>1900</v>
      </c>
      <c r="G251" s="112">
        <v>1</v>
      </c>
      <c r="H251" s="106">
        <f t="shared" si="12"/>
        <v>1900</v>
      </c>
    </row>
    <row r="252" spans="1:8" s="7" customFormat="1" ht="17.25" x14ac:dyDescent="0.25">
      <c r="A252" s="117">
        <v>31683400</v>
      </c>
      <c r="B252" s="118" t="s">
        <v>321</v>
      </c>
      <c r="C252" s="119"/>
      <c r="D252" s="42" t="s">
        <v>274</v>
      </c>
      <c r="E252" s="42" t="s">
        <v>46</v>
      </c>
      <c r="F252" s="42">
        <v>370</v>
      </c>
      <c r="G252" s="112">
        <v>2</v>
      </c>
      <c r="H252" s="106">
        <f t="shared" si="12"/>
        <v>740</v>
      </c>
    </row>
    <row r="253" spans="1:8" s="7" customFormat="1" ht="17.25" x14ac:dyDescent="0.25">
      <c r="A253" s="117" t="s">
        <v>322</v>
      </c>
      <c r="B253" s="118" t="s">
        <v>323</v>
      </c>
      <c r="C253" s="119"/>
      <c r="D253" s="42" t="s">
        <v>274</v>
      </c>
      <c r="E253" s="42" t="s">
        <v>46</v>
      </c>
      <c r="F253" s="42">
        <v>100</v>
      </c>
      <c r="G253" s="112">
        <v>20</v>
      </c>
      <c r="H253" s="106">
        <f t="shared" si="12"/>
        <v>2000</v>
      </c>
    </row>
    <row r="254" spans="1:8" s="7" customFormat="1" ht="17.25" x14ac:dyDescent="0.25">
      <c r="A254" s="117"/>
      <c r="B254" s="118" t="s">
        <v>395</v>
      </c>
      <c r="C254" s="119"/>
      <c r="D254" s="42" t="s">
        <v>274</v>
      </c>
      <c r="E254" s="42" t="s">
        <v>46</v>
      </c>
      <c r="F254" s="42">
        <v>6000</v>
      </c>
      <c r="G254" s="112">
        <v>1</v>
      </c>
      <c r="H254" s="106">
        <f t="shared" si="12"/>
        <v>6000</v>
      </c>
    </row>
    <row r="255" spans="1:8" s="7" customFormat="1" ht="17.25" x14ac:dyDescent="0.25">
      <c r="A255" s="117"/>
      <c r="B255" s="118" t="s">
        <v>396</v>
      </c>
      <c r="C255" s="119"/>
      <c r="D255" s="42" t="s">
        <v>274</v>
      </c>
      <c r="E255" s="42" t="s">
        <v>46</v>
      </c>
      <c r="F255" s="42">
        <v>900</v>
      </c>
      <c r="G255" s="112">
        <v>3</v>
      </c>
      <c r="H255" s="106">
        <f t="shared" si="12"/>
        <v>2700</v>
      </c>
    </row>
    <row r="256" spans="1:8" s="7" customFormat="1" ht="17.25" x14ac:dyDescent="0.25">
      <c r="A256" s="117"/>
      <c r="B256" s="118" t="s">
        <v>397</v>
      </c>
      <c r="C256" s="119"/>
      <c r="D256" s="42" t="s">
        <v>274</v>
      </c>
      <c r="E256" s="42" t="s">
        <v>46</v>
      </c>
      <c r="F256" s="42">
        <v>650</v>
      </c>
      <c r="G256" s="112">
        <v>2</v>
      </c>
      <c r="H256" s="106">
        <f t="shared" si="12"/>
        <v>1300</v>
      </c>
    </row>
    <row r="257" spans="1:8" s="7" customFormat="1" ht="17.25" x14ac:dyDescent="0.25">
      <c r="A257" s="117"/>
      <c r="B257" s="118" t="s">
        <v>389</v>
      </c>
      <c r="C257" s="119"/>
      <c r="D257" s="42" t="s">
        <v>274</v>
      </c>
      <c r="E257" s="42" t="s">
        <v>46</v>
      </c>
      <c r="F257" s="42">
        <v>3000</v>
      </c>
      <c r="G257" s="112">
        <v>1</v>
      </c>
      <c r="H257" s="106">
        <f t="shared" si="12"/>
        <v>3000</v>
      </c>
    </row>
    <row r="258" spans="1:8" s="7" customFormat="1" ht="17.25" x14ac:dyDescent="0.25">
      <c r="A258" s="117"/>
      <c r="B258" s="118"/>
      <c r="C258" s="119"/>
      <c r="D258" s="42"/>
      <c r="E258" s="42"/>
      <c r="F258" s="42"/>
      <c r="G258" s="112"/>
      <c r="H258" s="106"/>
    </row>
    <row r="259" spans="1:8" s="7" customFormat="1" ht="17.25" x14ac:dyDescent="0.3">
      <c r="A259" s="140"/>
      <c r="B259" s="141" t="s">
        <v>324</v>
      </c>
      <c r="C259" s="119"/>
      <c r="D259" s="42" t="s">
        <v>274</v>
      </c>
      <c r="E259" s="42" t="s">
        <v>280</v>
      </c>
      <c r="F259" s="46"/>
      <c r="G259" s="42"/>
      <c r="H259" s="120">
        <v>101.5</v>
      </c>
    </row>
    <row r="260" spans="1:8" ht="20.25" customHeight="1" x14ac:dyDescent="0.3">
      <c r="A260" s="121">
        <v>79810000</v>
      </c>
      <c r="B260" s="122" t="s">
        <v>325</v>
      </c>
      <c r="C260" s="111"/>
      <c r="D260" s="42" t="s">
        <v>274</v>
      </c>
      <c r="E260" s="53" t="s">
        <v>46</v>
      </c>
      <c r="F260" s="46">
        <v>140</v>
      </c>
      <c r="G260" s="112">
        <v>50</v>
      </c>
      <c r="H260" s="123">
        <f>F260*G260</f>
        <v>7000</v>
      </c>
    </row>
    <row r="261" spans="1:8" ht="17.25" customHeight="1" x14ac:dyDescent="0.3">
      <c r="A261" s="121">
        <v>79810000</v>
      </c>
      <c r="B261" s="122" t="s">
        <v>326</v>
      </c>
      <c r="C261" s="111"/>
      <c r="D261" s="42" t="s">
        <v>274</v>
      </c>
      <c r="E261" s="53" t="s">
        <v>46</v>
      </c>
      <c r="F261" s="46">
        <v>180</v>
      </c>
      <c r="G261" s="112">
        <v>40</v>
      </c>
      <c r="H261" s="123">
        <f t="shared" ref="H261:H274" si="13">F261*G261</f>
        <v>7200</v>
      </c>
    </row>
    <row r="262" spans="1:8" ht="20.25" customHeight="1" x14ac:dyDescent="0.3">
      <c r="A262" s="121">
        <v>79810000</v>
      </c>
      <c r="B262" s="122" t="s">
        <v>327</v>
      </c>
      <c r="C262" s="111"/>
      <c r="D262" s="42" t="s">
        <v>274</v>
      </c>
      <c r="E262" s="53" t="s">
        <v>46</v>
      </c>
      <c r="F262" s="46">
        <v>60</v>
      </c>
      <c r="G262" s="112">
        <v>40</v>
      </c>
      <c r="H262" s="123">
        <f t="shared" si="13"/>
        <v>2400</v>
      </c>
    </row>
    <row r="263" spans="1:8" ht="21" customHeight="1" x14ac:dyDescent="0.3">
      <c r="A263" s="121">
        <v>79810000</v>
      </c>
      <c r="B263" s="124" t="s">
        <v>328</v>
      </c>
      <c r="C263" s="111"/>
      <c r="D263" s="42" t="s">
        <v>274</v>
      </c>
      <c r="E263" s="53" t="s">
        <v>46</v>
      </c>
      <c r="F263" s="46">
        <v>8</v>
      </c>
      <c r="G263" s="112">
        <v>2500</v>
      </c>
      <c r="H263" s="123">
        <f t="shared" si="13"/>
        <v>20000</v>
      </c>
    </row>
    <row r="264" spans="1:8" ht="17.25" x14ac:dyDescent="0.3">
      <c r="A264" s="121">
        <v>79810000</v>
      </c>
      <c r="B264" s="124" t="s">
        <v>329</v>
      </c>
      <c r="C264" s="111"/>
      <c r="D264" s="42" t="s">
        <v>274</v>
      </c>
      <c r="E264" s="53" t="s">
        <v>46</v>
      </c>
      <c r="F264" s="46">
        <v>2</v>
      </c>
      <c r="G264" s="112">
        <v>1000</v>
      </c>
      <c r="H264" s="123">
        <f t="shared" si="13"/>
        <v>2000</v>
      </c>
    </row>
    <row r="265" spans="1:8" ht="17.25" x14ac:dyDescent="0.3">
      <c r="A265" s="121">
        <v>79810000</v>
      </c>
      <c r="B265" s="124" t="s">
        <v>330</v>
      </c>
      <c r="C265" s="111"/>
      <c r="D265" s="42" t="s">
        <v>274</v>
      </c>
      <c r="E265" s="53" t="s">
        <v>46</v>
      </c>
      <c r="F265" s="46">
        <v>2</v>
      </c>
      <c r="G265" s="112">
        <v>20</v>
      </c>
      <c r="H265" s="123">
        <f t="shared" si="13"/>
        <v>40</v>
      </c>
    </row>
    <row r="266" spans="1:8" ht="17.25" x14ac:dyDescent="0.3">
      <c r="A266" s="121">
        <v>79810000</v>
      </c>
      <c r="B266" s="122" t="s">
        <v>331</v>
      </c>
      <c r="C266" s="111"/>
      <c r="D266" s="42" t="s">
        <v>274</v>
      </c>
      <c r="E266" s="53" t="s">
        <v>46</v>
      </c>
      <c r="F266" s="46">
        <v>5</v>
      </c>
      <c r="G266" s="112">
        <v>70</v>
      </c>
      <c r="H266" s="123">
        <f t="shared" si="13"/>
        <v>350</v>
      </c>
    </row>
    <row r="267" spans="1:8" ht="17.25" x14ac:dyDescent="0.3">
      <c r="A267" s="121">
        <v>79810000</v>
      </c>
      <c r="B267" s="125" t="s">
        <v>332</v>
      </c>
      <c r="C267" s="111"/>
      <c r="D267" s="42" t="s">
        <v>274</v>
      </c>
      <c r="E267" s="53" t="s">
        <v>46</v>
      </c>
      <c r="F267" s="46">
        <v>2</v>
      </c>
      <c r="G267" s="112">
        <v>50</v>
      </c>
      <c r="H267" s="123">
        <f t="shared" si="13"/>
        <v>100</v>
      </c>
    </row>
    <row r="268" spans="1:8" ht="17.25" x14ac:dyDescent="0.3">
      <c r="A268" s="121">
        <v>79810000</v>
      </c>
      <c r="B268" s="125" t="s">
        <v>333</v>
      </c>
      <c r="C268" s="111"/>
      <c r="D268" s="42" t="s">
        <v>274</v>
      </c>
      <c r="E268" s="53" t="s">
        <v>46</v>
      </c>
      <c r="F268" s="46">
        <v>2</v>
      </c>
      <c r="G268" s="112">
        <v>100</v>
      </c>
      <c r="H268" s="123">
        <f t="shared" si="13"/>
        <v>200</v>
      </c>
    </row>
    <row r="269" spans="1:8" ht="17.25" x14ac:dyDescent="0.3">
      <c r="A269" s="121">
        <v>79810000</v>
      </c>
      <c r="B269" s="124" t="s">
        <v>334</v>
      </c>
      <c r="C269" s="111"/>
      <c r="D269" s="42" t="s">
        <v>274</v>
      </c>
      <c r="E269" s="53" t="s">
        <v>46</v>
      </c>
      <c r="F269" s="46">
        <v>2</v>
      </c>
      <c r="G269" s="112">
        <v>50</v>
      </c>
      <c r="H269" s="123">
        <f t="shared" si="13"/>
        <v>100</v>
      </c>
    </row>
    <row r="270" spans="1:8" ht="17.25" x14ac:dyDescent="0.3">
      <c r="A270" s="121">
        <v>79810000</v>
      </c>
      <c r="B270" s="124" t="s">
        <v>335</v>
      </c>
      <c r="C270" s="111"/>
      <c r="D270" s="42" t="s">
        <v>274</v>
      </c>
      <c r="E270" s="53" t="s">
        <v>46</v>
      </c>
      <c r="F270" s="46">
        <v>2</v>
      </c>
      <c r="G270" s="112">
        <v>50</v>
      </c>
      <c r="H270" s="123">
        <f t="shared" si="13"/>
        <v>100</v>
      </c>
    </row>
    <row r="271" spans="1:8" ht="17.25" x14ac:dyDescent="0.3">
      <c r="A271" s="121">
        <v>79810000</v>
      </c>
      <c r="B271" s="126" t="s">
        <v>336</v>
      </c>
      <c r="C271" s="111"/>
      <c r="D271" s="42" t="s">
        <v>274</v>
      </c>
      <c r="E271" s="53" t="s">
        <v>46</v>
      </c>
      <c r="F271" s="46">
        <v>6</v>
      </c>
      <c r="G271" s="112">
        <v>9000</v>
      </c>
      <c r="H271" s="123">
        <f t="shared" si="13"/>
        <v>54000</v>
      </c>
    </row>
    <row r="272" spans="1:8" ht="17.25" x14ac:dyDescent="0.3">
      <c r="A272" s="121">
        <v>79810000</v>
      </c>
      <c r="B272" s="126" t="s">
        <v>337</v>
      </c>
      <c r="C272" s="111"/>
      <c r="D272" s="42" t="s">
        <v>274</v>
      </c>
      <c r="E272" s="53" t="s">
        <v>46</v>
      </c>
      <c r="F272" s="46">
        <v>6</v>
      </c>
      <c r="G272" s="112">
        <v>500</v>
      </c>
      <c r="H272" s="123">
        <f t="shared" si="13"/>
        <v>3000</v>
      </c>
    </row>
    <row r="273" spans="1:8" ht="17.25" x14ac:dyDescent="0.3">
      <c r="A273" s="121">
        <v>79810000</v>
      </c>
      <c r="B273" s="126" t="s">
        <v>338</v>
      </c>
      <c r="C273" s="111"/>
      <c r="D273" s="42" t="s">
        <v>274</v>
      </c>
      <c r="E273" s="53" t="s">
        <v>46</v>
      </c>
      <c r="F273" s="46">
        <v>2</v>
      </c>
      <c r="G273" s="112">
        <v>1000</v>
      </c>
      <c r="H273" s="123">
        <f t="shared" si="13"/>
        <v>2000</v>
      </c>
    </row>
    <row r="274" spans="1:8" ht="17.25" x14ac:dyDescent="0.3">
      <c r="A274" s="121">
        <v>79810000</v>
      </c>
      <c r="B274" s="126" t="s">
        <v>339</v>
      </c>
      <c r="C274" s="111"/>
      <c r="D274" s="42" t="s">
        <v>274</v>
      </c>
      <c r="E274" s="53" t="s">
        <v>46</v>
      </c>
      <c r="F274" s="46">
        <v>60</v>
      </c>
      <c r="G274" s="112">
        <v>50</v>
      </c>
      <c r="H274" s="123">
        <f t="shared" si="13"/>
        <v>3000</v>
      </c>
    </row>
    <row r="275" spans="1:8" ht="16.5" x14ac:dyDescent="0.3">
      <c r="A275" s="51"/>
      <c r="B275" s="42" t="s">
        <v>340</v>
      </c>
      <c r="C275" s="75"/>
      <c r="D275" s="42"/>
      <c r="E275" s="42"/>
      <c r="F275" s="127"/>
      <c r="G275" s="42"/>
      <c r="H275" s="42"/>
    </row>
    <row r="276" spans="1:8" ht="16.5" x14ac:dyDescent="0.3">
      <c r="A276" s="128" t="s">
        <v>341</v>
      </c>
      <c r="B276" s="129" t="s">
        <v>342</v>
      </c>
      <c r="C276" s="75"/>
      <c r="D276" s="42"/>
      <c r="E276" s="42"/>
      <c r="F276" s="42"/>
      <c r="G276" s="42"/>
      <c r="H276" s="42"/>
    </row>
    <row r="277" spans="1:8" ht="16.5" x14ac:dyDescent="0.3">
      <c r="A277" s="51"/>
      <c r="B277" s="129" t="s">
        <v>343</v>
      </c>
      <c r="C277" s="75"/>
      <c r="D277" s="42" t="s">
        <v>274</v>
      </c>
      <c r="E277" s="42" t="s">
        <v>280</v>
      </c>
      <c r="F277" s="46">
        <v>50</v>
      </c>
      <c r="G277" s="42">
        <v>1</v>
      </c>
      <c r="H277" s="46">
        <v>50</v>
      </c>
    </row>
    <row r="278" spans="1:8" ht="16.5" x14ac:dyDescent="0.3">
      <c r="A278" s="94" t="s">
        <v>344</v>
      </c>
      <c r="B278" s="129" t="s">
        <v>345</v>
      </c>
      <c r="C278" s="75"/>
      <c r="D278" s="42" t="s">
        <v>274</v>
      </c>
      <c r="E278" s="42" t="s">
        <v>280</v>
      </c>
      <c r="F278" s="46">
        <v>11</v>
      </c>
      <c r="G278" s="42">
        <v>1</v>
      </c>
      <c r="H278" s="46">
        <v>11</v>
      </c>
    </row>
    <row r="279" spans="1:8" ht="16.5" x14ac:dyDescent="0.3">
      <c r="A279" s="94" t="s">
        <v>346</v>
      </c>
      <c r="B279" s="129" t="s">
        <v>347</v>
      </c>
      <c r="C279" s="75"/>
      <c r="D279" s="42" t="s">
        <v>274</v>
      </c>
      <c r="E279" s="42" t="s">
        <v>280</v>
      </c>
      <c r="F279" s="46">
        <v>250</v>
      </c>
      <c r="G279" s="42">
        <v>1</v>
      </c>
      <c r="H279" s="46">
        <v>250</v>
      </c>
    </row>
    <row r="280" spans="1:8" ht="16.5" x14ac:dyDescent="0.3">
      <c r="A280" s="94">
        <v>65311100</v>
      </c>
      <c r="B280" s="130" t="s">
        <v>348</v>
      </c>
      <c r="C280" s="90"/>
      <c r="D280" s="42" t="s">
        <v>274</v>
      </c>
      <c r="E280" s="42" t="s">
        <v>280</v>
      </c>
      <c r="F280" s="46">
        <v>500</v>
      </c>
      <c r="G280" s="42">
        <v>1</v>
      </c>
      <c r="H280" s="46">
        <v>500</v>
      </c>
    </row>
    <row r="281" spans="1:8" ht="16.5" x14ac:dyDescent="0.3">
      <c r="A281" s="94">
        <v>90511100</v>
      </c>
      <c r="B281" s="130" t="s">
        <v>349</v>
      </c>
      <c r="C281" s="90"/>
      <c r="D281" s="42" t="s">
        <v>274</v>
      </c>
      <c r="E281" s="42" t="s">
        <v>280</v>
      </c>
      <c r="F281" s="46">
        <v>24</v>
      </c>
      <c r="G281" s="42">
        <v>1</v>
      </c>
      <c r="H281" s="46">
        <v>24</v>
      </c>
    </row>
    <row r="282" spans="1:8" ht="16.5" x14ac:dyDescent="0.3">
      <c r="A282" s="94">
        <v>64211130</v>
      </c>
      <c r="B282" s="130" t="s">
        <v>350</v>
      </c>
      <c r="C282" s="90"/>
      <c r="D282" s="42" t="s">
        <v>274</v>
      </c>
      <c r="E282" s="42" t="s">
        <v>280</v>
      </c>
      <c r="F282" s="46">
        <v>30</v>
      </c>
      <c r="G282" s="42">
        <v>1</v>
      </c>
      <c r="H282" s="46">
        <v>30</v>
      </c>
    </row>
    <row r="283" spans="1:8" ht="16.5" x14ac:dyDescent="0.3">
      <c r="A283" s="94">
        <v>66511170</v>
      </c>
      <c r="B283" s="130" t="s">
        <v>351</v>
      </c>
      <c r="C283" s="90"/>
      <c r="D283" s="42" t="s">
        <v>274</v>
      </c>
      <c r="E283" s="42" t="s">
        <v>280</v>
      </c>
      <c r="F283" s="46">
        <v>18</v>
      </c>
      <c r="G283" s="42">
        <v>1</v>
      </c>
      <c r="H283" s="46">
        <v>18</v>
      </c>
    </row>
    <row r="284" spans="1:8" ht="16.5" x14ac:dyDescent="0.3">
      <c r="A284" s="51">
        <v>66512100</v>
      </c>
      <c r="B284" s="130" t="s">
        <v>352</v>
      </c>
      <c r="C284" s="90"/>
      <c r="D284" s="42" t="s">
        <v>274</v>
      </c>
      <c r="E284" s="42" t="s">
        <v>280</v>
      </c>
      <c r="F284" s="46">
        <v>25</v>
      </c>
      <c r="G284" s="42">
        <v>1</v>
      </c>
      <c r="H284" s="46">
        <v>25</v>
      </c>
    </row>
    <row r="285" spans="1:8" ht="15" customHeight="1" x14ac:dyDescent="0.3">
      <c r="A285" s="94">
        <v>90521280</v>
      </c>
      <c r="B285" s="130" t="s">
        <v>353</v>
      </c>
      <c r="C285" s="90"/>
      <c r="D285" s="42" t="s">
        <v>274</v>
      </c>
      <c r="E285" s="42" t="s">
        <v>280</v>
      </c>
      <c r="F285" s="46">
        <v>30</v>
      </c>
      <c r="G285" s="42">
        <v>1</v>
      </c>
      <c r="H285" s="46">
        <v>30</v>
      </c>
    </row>
    <row r="286" spans="1:8" ht="16.5" x14ac:dyDescent="0.3">
      <c r="A286" s="94" t="s">
        <v>354</v>
      </c>
      <c r="B286" s="130" t="s">
        <v>355</v>
      </c>
      <c r="C286" s="90"/>
      <c r="D286" s="42" t="s">
        <v>274</v>
      </c>
      <c r="E286" s="42" t="s">
        <v>280</v>
      </c>
      <c r="F286" s="46">
        <v>300</v>
      </c>
      <c r="G286" s="42">
        <v>1</v>
      </c>
      <c r="H286" s="46">
        <v>300</v>
      </c>
    </row>
    <row r="287" spans="1:8" ht="16.5" x14ac:dyDescent="0.3">
      <c r="A287" s="131"/>
      <c r="B287" s="132"/>
      <c r="C287" s="133"/>
      <c r="D287" s="131"/>
      <c r="E287" s="132"/>
      <c r="F287" s="131"/>
      <c r="G287" s="134"/>
      <c r="H287" s="135"/>
    </row>
    <row r="288" spans="1:8" ht="16.5" x14ac:dyDescent="0.3">
      <c r="A288" s="131"/>
      <c r="B288" s="132"/>
      <c r="C288" s="133"/>
      <c r="D288" s="131"/>
      <c r="E288" s="132"/>
      <c r="F288" s="131"/>
      <c r="G288" s="134"/>
      <c r="H288" s="135"/>
    </row>
    <row r="289" spans="1:8" ht="16.5" x14ac:dyDescent="0.3">
      <c r="A289" s="131"/>
      <c r="B289" s="132"/>
      <c r="C289" s="133"/>
      <c r="D289" s="131"/>
      <c r="E289" s="132"/>
      <c r="F289" s="131"/>
      <c r="G289" s="134"/>
      <c r="H289" s="135"/>
    </row>
    <row r="290" spans="1:8" ht="17.25" x14ac:dyDescent="0.3">
      <c r="A290" s="131"/>
      <c r="B290" s="136" t="s">
        <v>356</v>
      </c>
      <c r="C290" s="137"/>
      <c r="D290" s="138"/>
      <c r="E290" s="132"/>
      <c r="F290" s="131"/>
      <c r="G290" s="139"/>
      <c r="H290" s="135"/>
    </row>
  </sheetData>
  <mergeCells count="9">
    <mergeCell ref="B14:H14"/>
    <mergeCell ref="B18:C18"/>
    <mergeCell ref="B19:C19"/>
    <mergeCell ref="F1:G1"/>
    <mergeCell ref="F2:H2"/>
    <mergeCell ref="F3:H3"/>
    <mergeCell ref="F4:H4"/>
    <mergeCell ref="B12:H12"/>
    <mergeCell ref="B13:H13"/>
  </mergeCells>
  <pageMargins left="0" right="0" top="0.19685039370078741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գնման պլան 2019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2019-03-19T13:00:55Z</dcterms:created>
  <dcterms:modified xsi:type="dcterms:W3CDTF">2019-11-22T11:53:17Z</dcterms:modified>
</cp:coreProperties>
</file>